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Бюджет" sheetId="1" r:id="rId1"/>
  </sheets>
  <definedNames>
    <definedName name="APPT_1">'Бюджет'!$A$22</definedName>
    <definedName name="FIO_1">'Бюджет'!$F$23</definedName>
    <definedName name="SIGN_1">'Бюджет'!$A$23:$H$24</definedName>
  </definedNames>
  <calcPr fullCalcOnLoad="1"/>
</workbook>
</file>

<file path=xl/sharedStrings.xml><?xml version="1.0" encoding="utf-8"?>
<sst xmlns="http://schemas.openxmlformats.org/spreadsheetml/2006/main" count="74" uniqueCount="74">
  <si>
    <t>муниципального образования</t>
  </si>
  <si>
    <t>ПО РАЗДЕЛАМ И ПОДРАЗДЕЛАМ КЛАССИФИКАЦИИ РАСХОДОВ</t>
  </si>
  <si>
    <t>БЮДЖЕТОВ РОССИЙСКОЙ ФЕДЕРАЦИИ</t>
  </si>
  <si>
    <t xml:space="preserve">                                 руб.</t>
  </si>
  <si>
    <t xml:space="preserve">Наименование </t>
  </si>
  <si>
    <t>КФСР</t>
  </si>
  <si>
    <t>Сумма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</si>
  <si>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</si>
  <si>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</si>
  <si>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 01 02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</si>
  <si>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</si>
  <si>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01 03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</si>
  <si>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</si>
  <si>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01 04</t>
  </si>
  <si>
    <t xml:space="preserve"> 01 11</t>
  </si>
  <si>
    <t>Резервные фонды</t>
  </si>
  <si>
    <t>Национальная оборона</t>
  </si>
  <si>
    <t>Мобилизационная и вневойсковая подготовка</t>
  </si>
  <si>
    <t>02 03</t>
  </si>
  <si>
    <t>Национальная безопасность и правоохранительная деятельность</t>
  </si>
  <si>
    <t xml:space="preserve"> 03</t>
  </si>
  <si>
    <t>Защита населения и территории от чрезвычайных  ситуаций природного и техногенного характера, гражданская оборона</t>
  </si>
  <si>
    <t xml:space="preserve"> 03 09</t>
  </si>
  <si>
    <t>Жилищно-коммунальное хозяйство</t>
  </si>
  <si>
    <t>Жилищное хозяйство</t>
  </si>
  <si>
    <t xml:space="preserve"> 05 01</t>
  </si>
  <si>
    <t>Коммунальное хозяйство</t>
  </si>
  <si>
    <t xml:space="preserve"> 05 02</t>
  </si>
  <si>
    <t>Благоустройство</t>
  </si>
  <si>
    <t xml:space="preserve"> 05 03</t>
  </si>
  <si>
    <t>Другие вопросы в области жилищно-коммунального хозяйства</t>
  </si>
  <si>
    <t xml:space="preserve"> 05 05</t>
  </si>
  <si>
    <t>Образование</t>
  </si>
  <si>
    <t>Молодежная политика и оздоровление детей</t>
  </si>
  <si>
    <t xml:space="preserve"> 07 07</t>
  </si>
  <si>
    <t>Культура, кинематография и средства массовой информации</t>
  </si>
  <si>
    <t>Культура</t>
  </si>
  <si>
    <t xml:space="preserve"> 08 01</t>
  </si>
  <si>
    <t>Физическая культура и спорт</t>
  </si>
  <si>
    <t>Физическая культура</t>
  </si>
  <si>
    <t>11 01</t>
  </si>
  <si>
    <t>Социальная политика</t>
  </si>
  <si>
    <t xml:space="preserve"> 10</t>
  </si>
  <si>
    <t>Пенсионное обеспечение</t>
  </si>
  <si>
    <t xml:space="preserve"> 10 01</t>
  </si>
  <si>
    <t>Социальное обеспечение населения</t>
  </si>
  <si>
    <t xml:space="preserve"> 10 03</t>
  </si>
  <si>
    <t>Межбюджетные трансферты</t>
  </si>
  <si>
    <t>Иные межбюджетные трансферты</t>
  </si>
  <si>
    <t>Итого расходов</t>
  </si>
  <si>
    <t>Т.Л.Агеева</t>
  </si>
  <si>
    <t xml:space="preserve"> 01 07</t>
  </si>
  <si>
    <t xml:space="preserve">Национальная экономика </t>
  </si>
  <si>
    <t>Другие вопросы национальной экономики</t>
  </si>
  <si>
    <t xml:space="preserve"> 04 12</t>
  </si>
  <si>
    <t>Дорожное хозяйство (дорожные фонды)</t>
  </si>
  <si>
    <r>
      <t xml:space="preserve"> </t>
    </r>
    <r>
      <rPr>
        <sz val="12"/>
        <rFont val="Arial Narrow"/>
        <family val="2"/>
      </rPr>
      <t xml:space="preserve">04 09 </t>
    </r>
  </si>
  <si>
    <t>Обеспечение проведения выборов и референдумов</t>
  </si>
  <si>
    <t xml:space="preserve"> 0100</t>
  </si>
  <si>
    <t>0200</t>
  </si>
  <si>
    <t>0400</t>
  </si>
  <si>
    <t xml:space="preserve"> 0500</t>
  </si>
  <si>
    <t xml:space="preserve"> 0700</t>
  </si>
  <si>
    <t xml:space="preserve"> 0800</t>
  </si>
  <si>
    <t>1100</t>
  </si>
  <si>
    <t>и на плановый период 2015 и 2016 годов"</t>
  </si>
  <si>
    <t>муниципального образования  на 2014 год</t>
  </si>
  <si>
    <t>РАСПРЕДЕЛЕНИЕ БЮДЖЕТНЫХ АССИГНОВАНИЙ НА 2014 ГОД</t>
  </si>
  <si>
    <t>1400</t>
  </si>
  <si>
    <t>1403</t>
  </si>
  <si>
    <t>Приложение 5</t>
  </si>
  <si>
    <t>к решению Думы Половино-Черемховского</t>
  </si>
  <si>
    <t>"О бюджете Половино-Черемховского</t>
  </si>
  <si>
    <t xml:space="preserve">от 30.04.2014г. №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</si>
</sst>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\ hh:mm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name val="MS Sans Serif"/>
      <family val="2"/>
    </font>
    <font>
      <sz val="8"/>
      <name val="Arial Cyr"/>
      <family val="2"/>
    </font>
    <font>
      <b/>
      <sz val="11"/>
      <name val="Times New Roman"/>
      <family val="1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Arial Narrow"/>
      <family val="2"/>
    </font>
    <font>
      <sz val="12"/>
      <name val="Arial"/>
      <family val="2"/>
    </font>
    <font>
      <b/>
      <sz val="12"/>
      <name val="Arial Narrow"/>
      <family val="2"/>
    </font>
    <font>
      <b/>
      <sz val="12"/>
      <color indexed="8"/>
      <name val="MS Sans Serif"/>
      <family val="2"/>
    </font>
    <font>
      <sz val="10"/>
      <color indexed="9"/>
      <name val="Arial"/>
      <family val="2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17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2" borderId="0" xfId="0" applyFill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2" borderId="0" xfId="0" applyFont="1" applyFill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0" fillId="2" borderId="0" xfId="0" applyFont="1" applyFill="1" applyAlignment="1">
      <alignment horizontal="center"/>
    </xf>
    <xf numFmtId="164" fontId="20" fillId="2" borderId="0" xfId="0" applyNumberFormat="1" applyFont="1" applyFill="1" applyAlignment="1">
      <alignment horizontal="center"/>
    </xf>
    <xf numFmtId="164" fontId="20" fillId="0" borderId="0" xfId="0" applyNumberFormat="1" applyFont="1" applyAlignment="1">
      <alignment horizontal="center"/>
    </xf>
    <xf numFmtId="49" fontId="22" fillId="0" borderId="1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/>
    </xf>
    <xf numFmtId="49" fontId="23" fillId="0" borderId="11" xfId="0" applyNumberFormat="1" applyFont="1" applyFill="1" applyBorder="1" applyAlignment="1">
      <alignment horizontal="left" vertical="center" wrapText="1"/>
    </xf>
    <xf numFmtId="4" fontId="23" fillId="0" borderId="11" xfId="0" applyNumberFormat="1" applyFont="1" applyFill="1" applyBorder="1" applyAlignment="1">
      <alignment horizontal="right" vertical="center" wrapText="1"/>
    </xf>
    <xf numFmtId="49" fontId="25" fillId="0" borderId="12" xfId="0" applyNumberFormat="1" applyFont="1" applyFill="1" applyBorder="1" applyAlignment="1">
      <alignment horizontal="left" vertical="center" wrapText="1"/>
    </xf>
    <xf numFmtId="49" fontId="25" fillId="0" borderId="13" xfId="0" applyNumberFormat="1" applyFont="1" applyFill="1" applyBorder="1" applyAlignment="1">
      <alignment horizontal="left" vertical="center" wrapText="1"/>
    </xf>
    <xf numFmtId="4" fontId="25" fillId="0" borderId="13" xfId="0" applyNumberFormat="1" applyFont="1" applyFill="1" applyBorder="1" applyAlignment="1">
      <alignment horizontal="right" vertical="center" wrapText="1"/>
    </xf>
    <xf numFmtId="49" fontId="25" fillId="0" borderId="11" xfId="0" applyNumberFormat="1" applyFont="1" applyFill="1" applyBorder="1" applyAlignment="1">
      <alignment horizontal="left" vertical="center" wrapText="1"/>
    </xf>
    <xf numFmtId="4" fontId="25" fillId="0" borderId="11" xfId="0" applyNumberFormat="1" applyFont="1" applyFill="1" applyBorder="1" applyAlignment="1">
      <alignment horizontal="right" vertical="center" wrapText="1"/>
    </xf>
    <xf numFmtId="49" fontId="26" fillId="0" borderId="11" xfId="0" applyNumberFormat="1" applyFont="1" applyFill="1" applyBorder="1" applyAlignment="1">
      <alignment horizontal="left"/>
    </xf>
    <xf numFmtId="49" fontId="25" fillId="0" borderId="11" xfId="0" applyNumberFormat="1" applyFont="1" applyFill="1" applyBorder="1" applyAlignment="1">
      <alignment horizontal="left"/>
    </xf>
    <xf numFmtId="4" fontId="25" fillId="0" borderId="11" xfId="0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showGridLines="0" tabSelected="1" zoomScalePageLayoutView="0" workbookViewId="0" topLeftCell="A1">
      <selection activeCell="C43" sqref="C43"/>
    </sheetView>
  </sheetViews>
  <sheetFormatPr defaultColWidth="9.140625" defaultRowHeight="12.75" customHeight="1" outlineLevelRow="1"/>
  <cols>
    <col min="1" max="1" width="47.00390625" style="0" customWidth="1"/>
    <col min="2" max="2" width="9.28125" style="0" customWidth="1"/>
    <col min="3" max="3" width="28.7109375" style="0" customWidth="1"/>
    <col min="5" max="5" width="9.00390625" style="1" customWidth="1"/>
    <col min="7" max="7" width="13.140625" style="0" customWidth="1"/>
  </cols>
  <sheetData>
    <row r="1" spans="1:10" ht="12.75" customHeight="1">
      <c r="A1" s="2"/>
      <c r="B1" s="26" t="s">
        <v>70</v>
      </c>
      <c r="C1" s="27"/>
      <c r="D1" s="3"/>
      <c r="E1" s="4"/>
      <c r="F1" s="3"/>
      <c r="G1" s="3"/>
      <c r="H1" s="3"/>
      <c r="I1" s="3"/>
      <c r="J1" s="3"/>
    </row>
    <row r="2" spans="1:10" ht="12.75" customHeight="1">
      <c r="A2" s="5"/>
      <c r="B2" s="26" t="s">
        <v>71</v>
      </c>
      <c r="C2" s="27"/>
      <c r="D2" s="3"/>
      <c r="E2" s="4"/>
      <c r="F2" s="3"/>
      <c r="G2" s="3"/>
      <c r="H2" s="3"/>
      <c r="I2" s="3"/>
      <c r="J2" s="3"/>
    </row>
    <row r="3" spans="1:10" ht="12.75" customHeight="1">
      <c r="A3" s="5"/>
      <c r="B3" s="29" t="s">
        <v>0</v>
      </c>
      <c r="C3" s="29"/>
      <c r="D3" s="3"/>
      <c r="E3" s="4"/>
      <c r="F3" s="3"/>
      <c r="G3" s="3"/>
      <c r="H3" s="3"/>
      <c r="I3" s="3"/>
      <c r="J3" s="3"/>
    </row>
    <row r="4" spans="1:10" ht="12.75" customHeight="1">
      <c r="A4" s="6"/>
      <c r="B4" s="26" t="s">
        <v>72</v>
      </c>
      <c r="C4" s="27"/>
      <c r="D4" s="7"/>
      <c r="E4" s="8"/>
      <c r="F4" s="7"/>
      <c r="G4" s="7"/>
      <c r="H4" s="7"/>
      <c r="I4" s="7"/>
      <c r="J4" s="7"/>
    </row>
    <row r="5" spans="1:10" ht="12.75" customHeight="1">
      <c r="A5" s="6"/>
      <c r="B5" s="26" t="s">
        <v>66</v>
      </c>
      <c r="C5" s="27"/>
      <c r="D5" s="7"/>
      <c r="E5" s="9"/>
      <c r="F5" s="7"/>
      <c r="G5" s="10"/>
      <c r="H5" s="10"/>
      <c r="I5" s="7"/>
      <c r="J5" s="7"/>
    </row>
    <row r="6" spans="1:10" ht="12.75" customHeight="1">
      <c r="A6" s="3"/>
      <c r="B6" s="26" t="s">
        <v>65</v>
      </c>
      <c r="C6" s="27"/>
      <c r="D6" s="3"/>
      <c r="E6" s="4"/>
      <c r="F6" s="3"/>
      <c r="G6" s="3"/>
      <c r="H6" s="3"/>
      <c r="I6" s="3"/>
      <c r="J6" s="3"/>
    </row>
    <row r="7" spans="1:10" ht="17.25" customHeight="1">
      <c r="A7" s="3"/>
      <c r="B7" s="3"/>
      <c r="C7" s="3" t="s">
        <v>73</v>
      </c>
      <c r="D7" s="3"/>
      <c r="E7" s="4"/>
      <c r="F7" s="3"/>
      <c r="G7" s="3"/>
      <c r="H7" s="3"/>
      <c r="I7" s="3"/>
      <c r="J7" s="3"/>
    </row>
    <row r="8" spans="1:10" ht="20.25" customHeight="1">
      <c r="A8" s="3"/>
      <c r="B8" s="3"/>
      <c r="C8" s="3"/>
      <c r="D8" s="3"/>
      <c r="E8" s="4"/>
      <c r="F8" s="3"/>
      <c r="G8" s="3"/>
      <c r="H8" s="3"/>
      <c r="I8" s="3"/>
      <c r="J8" s="3"/>
    </row>
    <row r="9" spans="1:10" ht="12.75" customHeight="1">
      <c r="A9" s="28" t="s">
        <v>67</v>
      </c>
      <c r="B9" s="28"/>
      <c r="C9" s="28"/>
      <c r="D9" s="3"/>
      <c r="E9" s="4"/>
      <c r="F9" s="3"/>
      <c r="G9" s="3"/>
      <c r="H9" s="3"/>
      <c r="I9" s="3"/>
      <c r="J9" s="3"/>
    </row>
    <row r="10" spans="1:10" ht="12.75" customHeight="1">
      <c r="A10" s="28" t="s">
        <v>1</v>
      </c>
      <c r="B10" s="28"/>
      <c r="C10" s="28"/>
      <c r="D10" s="3"/>
      <c r="E10" s="4"/>
      <c r="F10" s="3"/>
      <c r="G10" s="3"/>
      <c r="H10" s="3"/>
      <c r="I10" s="3"/>
      <c r="J10" s="3"/>
    </row>
    <row r="11" spans="1:10" ht="12.75" customHeight="1">
      <c r="A11" s="28" t="s">
        <v>2</v>
      </c>
      <c r="B11" s="28"/>
      <c r="C11" s="28"/>
      <c r="D11" s="3"/>
      <c r="E11" s="4"/>
      <c r="F11" s="3"/>
      <c r="G11" s="3"/>
      <c r="H11" s="3"/>
      <c r="I11" s="3"/>
      <c r="J11" s="3"/>
    </row>
    <row r="12" spans="1:10" ht="12.75" customHeight="1">
      <c r="A12" s="3"/>
      <c r="B12" s="3"/>
      <c r="C12" s="3" t="s">
        <v>3</v>
      </c>
      <c r="D12" s="3"/>
      <c r="E12" s="4"/>
      <c r="F12" s="3"/>
      <c r="G12" s="3"/>
      <c r="H12" s="3"/>
      <c r="I12" s="3"/>
      <c r="J12" s="3"/>
    </row>
    <row r="13" spans="1:3" ht="18.75" customHeight="1">
      <c r="A13" s="11" t="s">
        <v>4</v>
      </c>
      <c r="B13" s="11" t="s">
        <v>5</v>
      </c>
      <c r="C13" s="11" t="s">
        <v>6</v>
      </c>
    </row>
    <row r="14" spans="1:3" ht="15.75" customHeight="1">
      <c r="A14" s="18" t="s">
        <v>7</v>
      </c>
      <c r="B14" s="19" t="s">
        <v>58</v>
      </c>
      <c r="C14" s="20">
        <f>C15+C17+C19+C18</f>
        <v>4664300</v>
      </c>
    </row>
    <row r="15" spans="1:3" ht="47.25" customHeight="1" outlineLevel="1">
      <c r="A15" s="16" t="s">
        <v>8</v>
      </c>
      <c r="B15" s="16" t="s">
        <v>9</v>
      </c>
      <c r="C15" s="17">
        <v>564200</v>
      </c>
    </row>
    <row r="16" spans="1:4" ht="12.75" customHeight="1" hidden="1" outlineLevel="1">
      <c r="A16" s="16" t="s">
        <v>10</v>
      </c>
      <c r="B16" s="16" t="s">
        <v>11</v>
      </c>
      <c r="C16" s="17"/>
      <c r="D16" s="12"/>
    </row>
    <row r="17" spans="1:3" ht="63" outlineLevel="1">
      <c r="A17" s="16" t="s">
        <v>12</v>
      </c>
      <c r="B17" s="16" t="s">
        <v>13</v>
      </c>
      <c r="C17" s="17">
        <v>3615900</v>
      </c>
    </row>
    <row r="18" spans="1:3" ht="31.5" outlineLevel="1">
      <c r="A18" s="16" t="s">
        <v>57</v>
      </c>
      <c r="B18" s="16" t="s">
        <v>51</v>
      </c>
      <c r="C18" s="17">
        <v>477200</v>
      </c>
    </row>
    <row r="19" spans="1:3" ht="18" customHeight="1" outlineLevel="1">
      <c r="A19" s="16" t="s">
        <v>15</v>
      </c>
      <c r="B19" s="16" t="s">
        <v>14</v>
      </c>
      <c r="C19" s="17">
        <v>7000</v>
      </c>
    </row>
    <row r="20" spans="1:3" ht="20.25" customHeight="1" outlineLevel="1">
      <c r="A20" s="21" t="s">
        <v>16</v>
      </c>
      <c r="B20" s="21" t="s">
        <v>59</v>
      </c>
      <c r="C20" s="22">
        <f>C21</f>
        <v>69700</v>
      </c>
    </row>
    <row r="21" spans="1:3" ht="27" customHeight="1" outlineLevel="1">
      <c r="A21" s="16" t="s">
        <v>17</v>
      </c>
      <c r="B21" s="16" t="s">
        <v>18</v>
      </c>
      <c r="C21" s="17">
        <v>69700</v>
      </c>
    </row>
    <row r="22" spans="1:3" ht="31.5" customHeight="1" hidden="1" outlineLevel="1">
      <c r="A22" s="21" t="s">
        <v>19</v>
      </c>
      <c r="B22" s="21" t="s">
        <v>20</v>
      </c>
      <c r="C22" s="22"/>
    </row>
    <row r="23" spans="1:3" ht="47.25" customHeight="1" hidden="1">
      <c r="A23" s="16" t="s">
        <v>21</v>
      </c>
      <c r="B23" s="16" t="s">
        <v>22</v>
      </c>
      <c r="C23" s="17"/>
    </row>
    <row r="24" spans="1:3" ht="36.75" customHeight="1" outlineLevel="1">
      <c r="A24" s="21" t="s">
        <v>52</v>
      </c>
      <c r="B24" s="21" t="s">
        <v>60</v>
      </c>
      <c r="C24" s="22">
        <f>SUM(C25+C26)</f>
        <v>371700</v>
      </c>
    </row>
    <row r="25" spans="1:3" ht="36.75" customHeight="1" outlineLevel="1">
      <c r="A25" s="16" t="s">
        <v>55</v>
      </c>
      <c r="B25" s="21" t="s">
        <v>56</v>
      </c>
      <c r="C25" s="17">
        <v>371700</v>
      </c>
    </row>
    <row r="26" spans="1:3" ht="21.75" customHeight="1" outlineLevel="1">
      <c r="A26" s="16" t="s">
        <v>53</v>
      </c>
      <c r="B26" s="16" t="s">
        <v>54</v>
      </c>
      <c r="C26" s="17">
        <v>0</v>
      </c>
    </row>
    <row r="27" spans="1:3" ht="20.25" customHeight="1" outlineLevel="1">
      <c r="A27" s="21" t="s">
        <v>23</v>
      </c>
      <c r="B27" s="21" t="s">
        <v>61</v>
      </c>
      <c r="C27" s="22">
        <f>C28+C29+C30</f>
        <v>505283.81000000006</v>
      </c>
    </row>
    <row r="28" spans="1:3" ht="19.5" customHeight="1" hidden="1">
      <c r="A28" s="16" t="s">
        <v>24</v>
      </c>
      <c r="B28" s="16" t="s">
        <v>25</v>
      </c>
      <c r="C28" s="17">
        <v>0</v>
      </c>
    </row>
    <row r="29" spans="1:3" ht="17.25" customHeight="1">
      <c r="A29" s="16" t="s">
        <v>26</v>
      </c>
      <c r="B29" s="16" t="s">
        <v>27</v>
      </c>
      <c r="C29" s="17">
        <v>265102.59</v>
      </c>
    </row>
    <row r="30" spans="1:3" ht="21.75" customHeight="1" outlineLevel="1">
      <c r="A30" s="16" t="s">
        <v>28</v>
      </c>
      <c r="B30" s="16" t="s">
        <v>29</v>
      </c>
      <c r="C30" s="17">
        <v>240181.22</v>
      </c>
    </row>
    <row r="31" spans="1:3" ht="31.5" hidden="1" outlineLevel="1">
      <c r="A31" s="16" t="s">
        <v>30</v>
      </c>
      <c r="B31" s="16" t="s">
        <v>31</v>
      </c>
      <c r="C31" s="17"/>
    </row>
    <row r="32" spans="1:3" ht="15.75" outlineLevel="1">
      <c r="A32" s="21" t="s">
        <v>32</v>
      </c>
      <c r="B32" s="21" t="s">
        <v>62</v>
      </c>
      <c r="C32" s="22">
        <v>0</v>
      </c>
    </row>
    <row r="33" spans="1:3" ht="15.75" outlineLevel="1">
      <c r="A33" s="16" t="s">
        <v>33</v>
      </c>
      <c r="B33" s="16" t="s">
        <v>34</v>
      </c>
      <c r="C33" s="17">
        <v>0</v>
      </c>
    </row>
    <row r="34" spans="1:3" ht="30" customHeight="1" outlineLevel="1">
      <c r="A34" s="21" t="s">
        <v>35</v>
      </c>
      <c r="B34" s="21" t="s">
        <v>63</v>
      </c>
      <c r="C34" s="22">
        <f>C35+C36+C37</f>
        <v>1614400</v>
      </c>
    </row>
    <row r="35" spans="1:3" ht="20.25" customHeight="1">
      <c r="A35" s="16" t="s">
        <v>36</v>
      </c>
      <c r="B35" s="16" t="s">
        <v>37</v>
      </c>
      <c r="C35" s="17">
        <v>1614400</v>
      </c>
    </row>
    <row r="36" spans="1:3" ht="15.75" customHeight="1" hidden="1" outlineLevel="1">
      <c r="A36" s="21" t="s">
        <v>38</v>
      </c>
      <c r="B36" s="21" t="s">
        <v>64</v>
      </c>
      <c r="C36" s="22">
        <f>C37</f>
        <v>0</v>
      </c>
    </row>
    <row r="37" spans="1:3" ht="15.75" customHeight="1" hidden="1" outlineLevel="1">
      <c r="A37" s="16" t="s">
        <v>39</v>
      </c>
      <c r="B37" s="16" t="s">
        <v>40</v>
      </c>
      <c r="C37" s="17">
        <v>0</v>
      </c>
    </row>
    <row r="38" spans="1:3" ht="15.75" customHeight="1" outlineLevel="1">
      <c r="A38" s="21" t="s">
        <v>41</v>
      </c>
      <c r="B38" s="21" t="s">
        <v>42</v>
      </c>
      <c r="C38" s="22">
        <v>95000</v>
      </c>
    </row>
    <row r="39" spans="1:3" ht="21.75" customHeight="1">
      <c r="A39" s="16" t="s">
        <v>43</v>
      </c>
      <c r="B39" s="16" t="s">
        <v>44</v>
      </c>
      <c r="C39" s="17">
        <v>95000</v>
      </c>
    </row>
    <row r="40" spans="1:3" ht="15" customHeight="1" hidden="1" outlineLevel="1">
      <c r="A40" s="16" t="s">
        <v>45</v>
      </c>
      <c r="B40" s="16" t="s">
        <v>46</v>
      </c>
      <c r="C40" s="17"/>
    </row>
    <row r="41" spans="1:3" ht="15.75" outlineLevel="1">
      <c r="A41" s="21" t="s">
        <v>47</v>
      </c>
      <c r="B41" s="21" t="s">
        <v>68</v>
      </c>
      <c r="C41" s="22">
        <v>46486.19</v>
      </c>
    </row>
    <row r="42" spans="1:3" ht="15.75" outlineLevel="1">
      <c r="A42" s="16" t="s">
        <v>48</v>
      </c>
      <c r="B42" s="16" t="s">
        <v>69</v>
      </c>
      <c r="C42" s="17">
        <v>46486.19</v>
      </c>
    </row>
    <row r="43" spans="1:3" ht="25.5" customHeight="1" outlineLevel="1">
      <c r="A43" s="23" t="s">
        <v>49</v>
      </c>
      <c r="B43" s="24"/>
      <c r="C43" s="25">
        <f>C14+C20+C24+C27+C34+C41+C32+C38</f>
        <v>7366870.000000001</v>
      </c>
    </row>
    <row r="44" spans="1:3" ht="12.75" customHeight="1">
      <c r="A44" s="13"/>
      <c r="B44" s="14"/>
      <c r="C44" s="14"/>
    </row>
    <row r="45" spans="1:3" ht="23.25" customHeight="1">
      <c r="A45" s="13"/>
      <c r="B45" s="14"/>
      <c r="C45" s="14"/>
    </row>
    <row r="46" spans="1:3" ht="44.25" customHeight="1">
      <c r="A46" s="14"/>
      <c r="B46" s="14"/>
      <c r="C46" s="15" t="s">
        <v>50</v>
      </c>
    </row>
    <row r="70" ht="4.5" customHeight="1"/>
  </sheetData>
  <sheetProtection selectLockedCells="1" selectUnlockedCells="1"/>
  <mergeCells count="9">
    <mergeCell ref="B6:C6"/>
    <mergeCell ref="A9:C9"/>
    <mergeCell ref="A10:C10"/>
    <mergeCell ref="A11:C11"/>
    <mergeCell ref="B1:C1"/>
    <mergeCell ref="B2:C2"/>
    <mergeCell ref="B4:C4"/>
    <mergeCell ref="B5:C5"/>
    <mergeCell ref="B3:C3"/>
  </mergeCells>
  <printOptions/>
  <pageMargins left="0.75" right="0.75" top="1" bottom="1" header="0.5118055555555555" footer="0.5"/>
  <pageSetup horizontalDpi="300" verticalDpi="3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2014-05-08T07:39:47Z</cp:lastPrinted>
  <dcterms:created xsi:type="dcterms:W3CDTF">2014-04-30T06:43:25Z</dcterms:created>
  <dcterms:modified xsi:type="dcterms:W3CDTF">2014-05-08T07:39:51Z</dcterms:modified>
  <cp:category/>
  <cp:version/>
  <cp:contentType/>
  <cp:contentStatus/>
</cp:coreProperties>
</file>