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юджет" sheetId="1" r:id="rId1"/>
  </sheets>
  <definedNames>
    <definedName name="APPT_1">'Бюджет'!$A$27</definedName>
    <definedName name="Excel_BuiltIn_Print_Titles_1">'Бюджет'!$17:$17</definedName>
    <definedName name="FIO_1">'Бюджет'!$G$27</definedName>
    <definedName name="SIGN_1">'Бюджет'!$A$27:$I$30</definedName>
  </definedNames>
  <calcPr fullCalcOnLoad="1"/>
</workbook>
</file>

<file path=xl/sharedStrings.xml><?xml version="1.0" encoding="utf-8"?>
<sst xmlns="http://schemas.openxmlformats.org/spreadsheetml/2006/main" count="828" uniqueCount="241">
  <si>
    <t>муниципального образования</t>
  </si>
  <si>
    <t xml:space="preserve">муниципального образования </t>
  </si>
  <si>
    <t xml:space="preserve">               Распределение бюджетных ассигнований по разделам, подразделам, </t>
  </si>
  <si>
    <t xml:space="preserve">               целевым статьям и видам расходов классификации расходов бюджетов</t>
  </si>
  <si>
    <t>(руб.)</t>
  </si>
  <si>
    <t>Наименование кода</t>
  </si>
  <si>
    <t>КВСР</t>
  </si>
  <si>
    <t>КФСР</t>
  </si>
  <si>
    <t>КЦСР</t>
  </si>
  <si>
    <t>КВР</t>
  </si>
  <si>
    <t>Сумма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</si>
  <si>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</si>
  <si>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</si>
  <si>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</si>
  <si>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</si>
  <si>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</si>
  <si>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</si>
  <si>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</si>
  <si>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Выполнение функций органами местного самоуправления</t>
  </si>
  <si>
    <t>500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</si>
  <si>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</si>
  <si>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</si>
  <si>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</si>
  <si>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01 11</t>
  </si>
  <si>
    <t>0114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</si>
  <si>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</si>
  <si>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</si>
  <si>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</si>
  <si>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</si>
  <si>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</si>
  <si>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</si>
  <si>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</si>
  <si>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</si>
  <si>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</si>
  <si>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Целевые программы муниципальных  образований</t>
  </si>
  <si>
    <t>7950000</t>
  </si>
  <si>
    <t>0500</t>
  </si>
  <si>
    <t>0501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</si>
  <si>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</si>
  <si>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</si>
  <si>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Мероприятия в области жилищного хозяйства</t>
  </si>
  <si>
    <t>3550300</t>
  </si>
  <si>
    <t>Коммунальное хозяйство</t>
  </si>
  <si>
    <t>0502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</si>
  <si>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</si>
  <si>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</si>
  <si>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3560100</t>
  </si>
  <si>
    <t>006</t>
  </si>
  <si>
    <t>Субсидии юридическим лицам</t>
  </si>
  <si>
    <t>3510200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</si>
  <si>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</si>
  <si>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</si>
  <si>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коммунального хозяйства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</si>
  <si>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</si>
  <si>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</si>
  <si>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</si>
  <si>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</si>
  <si>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</si>
  <si>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</si>
  <si>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</si>
  <si>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0505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</si>
  <si>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</si>
  <si>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</si>
  <si>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</si>
  <si>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</si>
  <si>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</si>
  <si>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</si>
  <si>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</si>
  <si>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</si>
  <si>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0800</t>
  </si>
  <si>
    <t>Культура</t>
  </si>
  <si>
    <t>0801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</si>
  <si>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</si>
  <si>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</si>
  <si>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</si>
  <si>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Библиотеки</t>
  </si>
  <si>
    <t>4420000</t>
  </si>
  <si>
    <t>4429900</t>
  </si>
  <si>
    <t xml:space="preserve">Комплектование книжного фонда </t>
  </si>
  <si>
    <t>4429901</t>
  </si>
  <si>
    <t>Комплектование книжных фондов библиотек муниципальных образований</t>
  </si>
  <si>
    <t>4500600</t>
  </si>
  <si>
    <t>Физическая культура и спорт</t>
  </si>
  <si>
    <t>11 00</t>
  </si>
  <si>
    <t xml:space="preserve">Физическая культура </t>
  </si>
  <si>
    <t>11 01</t>
  </si>
  <si>
    <t>Социальная политика</t>
  </si>
  <si>
    <t>1000</t>
  </si>
  <si>
    <t>Пенсионное обеспечение</t>
  </si>
  <si>
    <t>1001</t>
  </si>
  <si>
    <t>4910100</t>
  </si>
  <si>
    <t>Социальные выплаты</t>
  </si>
  <si>
    <t>005</t>
  </si>
  <si>
    <t>Социальное обеспечение населения</t>
  </si>
  <si>
    <t>1003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</si>
  <si>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</si>
  <si>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</si>
  <si>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соответсвии  с заключенными соглашениями</t>
  </si>
  <si>
    <t>Итого расходов</t>
  </si>
  <si>
    <t>Культура и кинематография</t>
  </si>
  <si>
    <t>Физкультурно-оздоровительная работа и спортивные мероприятия</t>
  </si>
  <si>
    <t>5120000</t>
  </si>
  <si>
    <t>Мероприятия в области физической культуры и спорта</t>
  </si>
  <si>
    <t>5129700</t>
  </si>
  <si>
    <t>0107</t>
  </si>
  <si>
    <t>0400</t>
  </si>
  <si>
    <t>Национальная экономика</t>
  </si>
  <si>
    <t>0409</t>
  </si>
  <si>
    <t>Дорожное хозяйство (дорожные фонды)</t>
  </si>
  <si>
    <t>Другие вопросы национальной экономики</t>
  </si>
  <si>
    <t>0412</t>
  </si>
  <si>
    <t>Подготовка и утверждение документов территориального планирования, дакументации по планировке территориий муниципальных образований Иркутской области</t>
  </si>
  <si>
    <t>120</t>
  </si>
  <si>
    <t>100</t>
  </si>
  <si>
    <t>Закупка товаров, работ и услуг для муниципальных нужд</t>
  </si>
  <si>
    <t>200</t>
  </si>
  <si>
    <t>Прочая закупка товаров, работ и услуг для муниципальных нужд</t>
  </si>
  <si>
    <t>Иные закупки товаров, работ и услуг для государственных (муниципальных) нужд</t>
  </si>
  <si>
    <t>240</t>
  </si>
  <si>
    <t>Расходы на выплаты персоналу казенных учреждений</t>
  </si>
  <si>
    <t>110</t>
  </si>
  <si>
    <t>1400</t>
  </si>
  <si>
    <t>1403</t>
  </si>
  <si>
    <t>9466125</t>
  </si>
  <si>
    <t>Обеспечение дорожной деятельности в отношении автомобильных дорог местного значения</t>
  </si>
  <si>
    <t>244</t>
  </si>
  <si>
    <t>Мероприятия , направленные на обеспечение пожарной безопасности</t>
  </si>
  <si>
    <t>9902800</t>
  </si>
  <si>
    <t>540</t>
  </si>
  <si>
    <t>"О бюджете Половино-Черемховского</t>
  </si>
  <si>
    <t>9900000</t>
  </si>
  <si>
    <t>9536154</t>
  </si>
  <si>
    <t>312</t>
  </si>
  <si>
    <t>Другие вопросы в национальной эконормики</t>
  </si>
  <si>
    <t>к решению Думы Половино-Черемховского</t>
  </si>
  <si>
    <t>0113</t>
  </si>
  <si>
    <t>главного распорядителя бюджетных средств - Администрация Половино-Черемховского муниципального образования</t>
  </si>
  <si>
    <t>Безвозмездные перечитсления другим бюджетам</t>
  </si>
  <si>
    <t xml:space="preserve">на 2016 год " </t>
  </si>
  <si>
    <t>9120051180</t>
  </si>
  <si>
    <t>7500182110</t>
  </si>
  <si>
    <t>9120082110</t>
  </si>
  <si>
    <t>7500182190</t>
  </si>
  <si>
    <t>9130080140</t>
  </si>
  <si>
    <t>800</t>
  </si>
  <si>
    <t>870</t>
  </si>
  <si>
    <t>9400000000</t>
  </si>
  <si>
    <t>9440080990</t>
  </si>
  <si>
    <t>9450000000</t>
  </si>
  <si>
    <t>9450080190</t>
  </si>
  <si>
    <t>9500000000</t>
  </si>
  <si>
    <t>9520081010</t>
  </si>
  <si>
    <t>9530081021</t>
  </si>
  <si>
    <t>9530081024</t>
  </si>
  <si>
    <t>9530081023</t>
  </si>
  <si>
    <t>Прочие мероприятия по благоустройству Сбор и вывоз бытовых отходов</t>
  </si>
  <si>
    <t>9300000000</t>
  </si>
  <si>
    <t>9310089999</t>
  </si>
  <si>
    <t>9320000000</t>
  </si>
  <si>
    <t>9320089999</t>
  </si>
  <si>
    <t>9100000000</t>
  </si>
  <si>
    <t>9130080210</t>
  </si>
  <si>
    <t>Приложение 5</t>
  </si>
  <si>
    <t>9120080950</t>
  </si>
  <si>
    <t>7500000000</t>
  </si>
  <si>
    <t>7500281010</t>
  </si>
  <si>
    <t>Функционирование органов местного самоуправления</t>
  </si>
  <si>
    <t>Иные бюджетные ассигнования</t>
  </si>
  <si>
    <t>Иные бюджетные асигнования</t>
  </si>
  <si>
    <t>Уплата налогов, сборов и иных платежей</t>
  </si>
  <si>
    <t>исполнение судебных актов</t>
  </si>
  <si>
    <t>Исполнение судебных актов</t>
  </si>
  <si>
    <t>Проведение выборов главы муниципального образования</t>
  </si>
  <si>
    <t>9130080120</t>
  </si>
  <si>
    <t>Землеустройство и землепользование</t>
  </si>
  <si>
    <t>Жилищно-коммунальное хозяйство</t>
  </si>
  <si>
    <t>Прочие непрогаммные расходы</t>
  </si>
  <si>
    <t>1301</t>
  </si>
  <si>
    <t>Обслуживание государственного(муниципального долга)</t>
  </si>
  <si>
    <t>9130080020</t>
  </si>
  <si>
    <t>700</t>
  </si>
  <si>
    <t>Обслуживание муниципального долга</t>
  </si>
  <si>
    <t>730</t>
  </si>
  <si>
    <t>9130000000</t>
  </si>
  <si>
    <t xml:space="preserve">Реализация напрвлений расходов основного мероприятия подпрогаммы муниципальной прогаммы и непрогаммным направлениям расходов </t>
  </si>
  <si>
    <t>9130089999</t>
  </si>
  <si>
    <t>Муцниципальная программа "Обеспечение деятельности органов местного самоуправления Половино-Черемховского муниципального образования</t>
  </si>
  <si>
    <t>9120000000</t>
  </si>
  <si>
    <t>Органы местного самоуправления</t>
  </si>
  <si>
    <t>Расходы на выплаты персоналу в целях обеспечения выполнения функций государственными(мууниципальными)органами,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</si>
  <si>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государственных(муниципальных) органов </t>
  </si>
  <si>
    <t>Расходы на выплаты по оплате труда работниклв муниципальных органов</t>
  </si>
  <si>
    <t>Расходаы на обеспечение функций муниципальных органов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</si>
  <si>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 вопросов местного значения в соответствии с заключенными соглашениями</t>
  </si>
  <si>
    <t>ПРОЧИЕ НЕПРОГАММНЫЕ РАСХОДЫ</t>
  </si>
  <si>
    <t>Обеспечение проведение выборов и референдумов</t>
  </si>
  <si>
    <t xml:space="preserve"> ПРОЧИЕ НЕПРОРАММНЫЕ РАСХОДЫ</t>
  </si>
  <si>
    <t>0111</t>
  </si>
  <si>
    <t>960</t>
  </si>
  <si>
    <t>Резервный фонд администрации муниципального образования</t>
  </si>
  <si>
    <t>Резервные средства</t>
  </si>
  <si>
    <t>Закупка товаров, услуг для обеспечения государственных(муниципальных)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</si>
  <si>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</si>
  <si>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органми управления государственными внебюджетными фондами</t>
  </si>
  <si>
    <t>Расходы на выплаты персоналу государственных(муниципальных)органов</t>
  </si>
  <si>
    <t>Расходы на выплатыв по оплате труда работников муниципальных органов</t>
  </si>
  <si>
    <t>Закупка товаров, работ и услуг для обеспечения государственных(муниципальных) нужд</t>
  </si>
  <si>
    <t>Дорожная деятельность</t>
  </si>
  <si>
    <t>Прочая закупка товаров, работ и услуг для обеспечения государственных (муниципальных) нужд</t>
  </si>
  <si>
    <t>Прочая деятельность в национальной экономике</t>
  </si>
  <si>
    <t>Иные закупки товаров, работ и услуг для обеспечения государственных(муниципальных) нужд</t>
  </si>
  <si>
    <t>Муниципальнвая программа "Повышение эффективности бюджетных расходов в Половино-Черемховском муниципальном образовании"</t>
  </si>
  <si>
    <t>жилищно-коммунальное хозяйство</t>
  </si>
  <si>
    <t>Мероприятия в области благоустройства</t>
  </si>
  <si>
    <t>9530081020</t>
  </si>
  <si>
    <t>9310000000</t>
  </si>
  <si>
    <t>Обеспечение деятельности домов культуры</t>
  </si>
  <si>
    <t>Закупка товаров, работ и услуг для обеспечения государственных (муниципальных) нужд</t>
  </si>
  <si>
    <t>300</t>
  </si>
  <si>
    <t>Пенсии за выслугу лет гражданам, замещавшим должности муниципальной службы</t>
  </si>
  <si>
    <t>Процентные платежи по муниципальному долгу</t>
  </si>
  <si>
    <t>Социальное обеспечение и иные выплаты населению</t>
  </si>
  <si>
    <t>Публичные нормативные социальные выплаты гражданам</t>
  </si>
  <si>
    <t>91300802010</t>
  </si>
  <si>
    <t>310</t>
  </si>
  <si>
    <t xml:space="preserve">от " 30 "декабря 2015 №61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</si>
  <si>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</si>
  <si>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</si>
  <si>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</si>
  <si>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государственных(муниципальных)органов</t>
  </si>
  <si>
    <t>Фонд оплаты труда казённых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</si>
  <si>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</si>
  <si>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казённых учреждений</t>
  </si>
  <si>
    <t>119</t>
  </si>
  <si>
    <t>831</t>
  </si>
  <si>
    <t>852</t>
  </si>
  <si>
    <t xml:space="preserve">               в ведомственной структуре расходов  местного  бюджета на 2016 г.</t>
  </si>
  <si>
    <t>880</t>
  </si>
  <si>
    <t>Уплата иных платежей</t>
  </si>
  <si>
    <t>853</t>
  </si>
  <si>
    <t>В редакции Решения Думы Половино-Черемховского муниципального образования от 15 ноября 2016г № 81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</si>
</sst>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18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18" fillId="2" borderId="14" xfId="0" applyNumberFormat="1" applyFont="1" applyFill="1" applyBorder="1" applyAlignment="1">
      <alignment horizontal="left" vertical="center" wrapText="1"/>
    </xf>
    <xf numFmtId="49" fontId="18" fillId="2" borderId="15" xfId="0" applyNumberFormat="1" applyFont="1" applyFill="1" applyBorder="1" applyAlignment="1">
      <alignment horizontal="center" vertical="center" wrapText="1"/>
    </xf>
    <xf numFmtId="49" fontId="21" fillId="8" borderId="15" xfId="0" applyNumberFormat="1" applyFont="1" applyFill="1" applyBorder="1" applyAlignment="1">
      <alignment horizontal="center" vertical="center" wrapText="1"/>
    </xf>
    <xf numFmtId="49" fontId="21" fillId="2" borderId="14" xfId="0" applyNumberFormat="1" applyFont="1" applyFill="1" applyBorder="1" applyAlignment="1">
      <alignment horizontal="left" vertical="center" wrapText="1"/>
    </xf>
    <xf numFmtId="49" fontId="21" fillId="2" borderId="15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left"/>
    </xf>
    <xf numFmtId="49" fontId="22" fillId="0" borderId="17" xfId="0" applyNumberFormat="1" applyFont="1" applyBorder="1" applyAlignment="1">
      <alignment horizontal="left"/>
    </xf>
    <xf numFmtId="49" fontId="21" fillId="0" borderId="18" xfId="0" applyNumberFormat="1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 vertical="center" wrapText="1"/>
    </xf>
    <xf numFmtId="2" fontId="21" fillId="11" borderId="19" xfId="0" applyNumberFormat="1" applyFont="1" applyFill="1" applyBorder="1" applyAlignment="1">
      <alignment horizontal="right" vertical="center" wrapText="1"/>
    </xf>
    <xf numFmtId="2" fontId="18" fillId="0" borderId="20" xfId="0" applyNumberFormat="1" applyFont="1" applyBorder="1" applyAlignment="1">
      <alignment horizontal="right" vertical="center" wrapText="1"/>
    </xf>
    <xf numFmtId="2" fontId="21" fillId="0" borderId="20" xfId="0" applyNumberFormat="1" applyFont="1" applyBorder="1" applyAlignment="1">
      <alignment horizontal="right" vertical="center" wrapText="1"/>
    </xf>
    <xf numFmtId="2" fontId="21" fillId="19" borderId="20" xfId="0" applyNumberFormat="1" applyFont="1" applyFill="1" applyBorder="1" applyAlignment="1">
      <alignment horizontal="right" vertical="center" wrapText="1"/>
    </xf>
    <xf numFmtId="2" fontId="18" fillId="2" borderId="20" xfId="0" applyNumberFormat="1" applyFont="1" applyFill="1" applyBorder="1" applyAlignment="1">
      <alignment horizontal="right" vertical="center" wrapText="1"/>
    </xf>
    <xf numFmtId="2" fontId="18" fillId="8" borderId="20" xfId="0" applyNumberFormat="1" applyFont="1" applyFill="1" applyBorder="1" applyAlignment="1">
      <alignment horizontal="right" vertical="center" wrapText="1"/>
    </xf>
    <xf numFmtId="2" fontId="18" fillId="0" borderId="20" xfId="0" applyNumberFormat="1" applyFont="1" applyFill="1" applyBorder="1" applyAlignment="1">
      <alignment horizontal="right" vertical="center" wrapText="1"/>
    </xf>
    <xf numFmtId="2" fontId="21" fillId="2" borderId="20" xfId="0" applyNumberFormat="1" applyFont="1" applyFill="1" applyBorder="1" applyAlignment="1">
      <alignment horizontal="right" vertical="center" wrapText="1"/>
    </xf>
    <xf numFmtId="2" fontId="18" fillId="0" borderId="21" xfId="0" applyNumberFormat="1" applyFont="1" applyBorder="1" applyAlignment="1">
      <alignment horizontal="right" vertical="center" wrapText="1"/>
    </xf>
    <xf numFmtId="2" fontId="21" fillId="19" borderId="22" xfId="0" applyNumberFormat="1" applyFont="1" applyFill="1" applyBorder="1" applyAlignment="1">
      <alignment horizontal="right"/>
    </xf>
    <xf numFmtId="2" fontId="25" fillId="0" borderId="20" xfId="0" applyNumberFormat="1" applyFont="1" applyBorder="1" applyAlignment="1">
      <alignment horizontal="right" vertical="center" wrapText="1"/>
    </xf>
    <xf numFmtId="49" fontId="18" fillId="0" borderId="23" xfId="0" applyNumberFormat="1" applyFont="1" applyBorder="1" applyAlignment="1">
      <alignment horizontal="left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169" fontId="21" fillId="0" borderId="14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2" fontId="21" fillId="0" borderId="21" xfId="0" applyNumberFormat="1" applyFont="1" applyBorder="1" applyAlignment="1">
      <alignment horizontal="right" vertical="center" wrapText="1"/>
    </xf>
    <xf numFmtId="49" fontId="21" fillId="0" borderId="23" xfId="0" applyNumberFormat="1" applyFont="1" applyBorder="1" applyAlignment="1">
      <alignment horizontal="left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9"/>
  <sheetViews>
    <sheetView showGridLines="0" tabSelected="1" zoomScalePageLayoutView="0" workbookViewId="0" topLeftCell="A177">
      <selection activeCell="A20" sqref="A20"/>
    </sheetView>
  </sheetViews>
  <sheetFormatPr defaultColWidth="9.140625" defaultRowHeight="12.75" customHeight="1" outlineLevelRow="4"/>
  <cols>
    <col min="1" max="1" width="40.57421875" style="1" customWidth="1"/>
    <col min="2" max="2" width="7.00390625" style="1" customWidth="1"/>
    <col min="3" max="3" width="6.7109375" style="1" customWidth="1"/>
    <col min="4" max="4" width="13.421875" style="1" customWidth="1"/>
    <col min="5" max="5" width="6.7109375" style="1" customWidth="1"/>
    <col min="6" max="6" width="11.57421875" style="1" customWidth="1"/>
    <col min="7" max="7" width="9.140625" style="1" customWidth="1"/>
    <col min="8" max="8" width="13.140625" style="1" customWidth="1"/>
    <col min="9" max="16384" width="9.140625" style="1" customWidth="1"/>
  </cols>
  <sheetData>
    <row r="2" spans="1:6" ht="12.75" customHeight="1">
      <c r="A2" s="45" t="s">
        <v>162</v>
      </c>
      <c r="B2" s="50"/>
      <c r="C2" s="50"/>
      <c r="D2" s="50"/>
      <c r="E2" s="50"/>
      <c r="F2" s="50"/>
    </row>
    <row r="3" spans="1:6" ht="12.75" customHeight="1">
      <c r="A3" s="45" t="s">
        <v>134</v>
      </c>
      <c r="B3" s="50"/>
      <c r="C3" s="50"/>
      <c r="D3" s="50"/>
      <c r="E3" s="50"/>
      <c r="F3" s="50"/>
    </row>
    <row r="4" spans="1:6" ht="12.75" customHeight="1">
      <c r="A4" s="51" t="s">
        <v>0</v>
      </c>
      <c r="B4" s="50"/>
      <c r="C4" s="50"/>
      <c r="D4" s="50"/>
      <c r="E4" s="50"/>
      <c r="F4" s="50"/>
    </row>
    <row r="5" spans="1:6" ht="12.75" customHeight="1">
      <c r="A5" s="45" t="s">
        <v>129</v>
      </c>
      <c r="B5" s="50"/>
      <c r="C5" s="50"/>
      <c r="D5" s="50"/>
      <c r="E5" s="50"/>
      <c r="F5" s="50"/>
    </row>
    <row r="6" spans="1:6" ht="12.75" customHeight="1">
      <c r="A6" s="51" t="s">
        <v>1</v>
      </c>
      <c r="B6" s="50"/>
      <c r="C6" s="50"/>
      <c r="D6" s="50"/>
      <c r="E6" s="50"/>
      <c r="F6" s="50"/>
    </row>
    <row r="7" spans="1:6" ht="12.75" customHeight="1">
      <c r="A7" s="45" t="s">
        <v>138</v>
      </c>
      <c r="B7" s="50"/>
      <c r="C7" s="50"/>
      <c r="D7" s="50"/>
      <c r="E7" s="50"/>
      <c r="F7" s="50"/>
    </row>
    <row r="8" spans="3:6" ht="12.75" customHeight="1">
      <c r="C8" s="45" t="s">
        <v>225</v>
      </c>
      <c r="D8" s="45"/>
      <c r="E8" s="45"/>
      <c r="F8" s="45"/>
    </row>
    <row r="9" spans="1:6" ht="12.75" customHeight="1">
      <c r="A9" s="2"/>
      <c r="B9" s="2"/>
      <c r="C9" s="47" t="s">
        <v>240</v>
      </c>
      <c r="D9" s="47"/>
      <c r="E9" s="47"/>
      <c r="F9" s="47"/>
    </row>
    <row r="10" spans="1:6" ht="51" customHeight="1">
      <c r="A10" s="2"/>
      <c r="B10" s="2"/>
      <c r="C10" s="48"/>
      <c r="D10" s="48"/>
      <c r="E10" s="48"/>
      <c r="F10" s="48"/>
    </row>
    <row r="11" spans="1:6" ht="12.75" customHeight="1">
      <c r="A11" s="44" t="s">
        <v>2</v>
      </c>
      <c r="B11" s="44"/>
      <c r="C11" s="44"/>
      <c r="D11" s="44"/>
      <c r="E11" s="44"/>
      <c r="F11" s="44"/>
    </row>
    <row r="12" spans="1:6" ht="12.75" customHeight="1">
      <c r="A12" s="46" t="s">
        <v>3</v>
      </c>
      <c r="B12" s="46"/>
      <c r="C12" s="46"/>
      <c r="D12" s="46"/>
      <c r="E12" s="46"/>
      <c r="F12" s="46"/>
    </row>
    <row r="13" spans="1:11" ht="12.75" customHeight="1">
      <c r="A13" s="44" t="s">
        <v>236</v>
      </c>
      <c r="B13" s="44"/>
      <c r="C13" s="44"/>
      <c r="D13" s="44"/>
      <c r="E13" s="44"/>
      <c r="F13" s="44"/>
      <c r="G13" s="3"/>
      <c r="H13" s="3"/>
      <c r="I13" s="3"/>
      <c r="J13" s="3"/>
      <c r="K13" s="3"/>
    </row>
    <row r="14" spans="1:11" ht="29.25" customHeight="1">
      <c r="A14" s="49" t="s">
        <v>136</v>
      </c>
      <c r="B14" s="49"/>
      <c r="C14" s="49"/>
      <c r="D14" s="49"/>
      <c r="E14" s="49"/>
      <c r="F14" s="49"/>
      <c r="G14" s="3"/>
      <c r="H14" s="3"/>
      <c r="I14" s="3"/>
      <c r="J14" s="3"/>
      <c r="K14" s="3"/>
    </row>
    <row r="15" spans="1:11" ht="12" customHeight="1">
      <c r="A15" s="44"/>
      <c r="B15" s="44"/>
      <c r="C15" s="44"/>
      <c r="D15" s="44"/>
      <c r="E15" s="44"/>
      <c r="F15" s="44"/>
      <c r="G15" s="3"/>
      <c r="H15" s="3"/>
      <c r="I15" s="3"/>
      <c r="J15" s="3"/>
      <c r="K15" s="3"/>
    </row>
    <row r="16" ht="13.5" customHeight="1">
      <c r="F16" s="3" t="s">
        <v>4</v>
      </c>
    </row>
    <row r="17" spans="1:6" ht="15.75" customHeight="1">
      <c r="A17" s="4" t="s">
        <v>5</v>
      </c>
      <c r="B17" s="4" t="s">
        <v>6</v>
      </c>
      <c r="C17" s="4" t="s">
        <v>7</v>
      </c>
      <c r="D17" s="4" t="s">
        <v>8</v>
      </c>
      <c r="E17" s="4" t="s">
        <v>9</v>
      </c>
      <c r="F17" s="4" t="s">
        <v>10</v>
      </c>
    </row>
    <row r="18" spans="1:6" ht="15" customHeight="1">
      <c r="A18" s="5" t="s">
        <v>11</v>
      </c>
      <c r="B18" s="6" t="s">
        <v>198</v>
      </c>
      <c r="C18" s="7" t="s">
        <v>12</v>
      </c>
      <c r="D18" s="7" t="s">
        <v>13</v>
      </c>
      <c r="E18" s="7" t="s">
        <v>14</v>
      </c>
      <c r="F18" s="23">
        <f>SUM(F20+F28+F52+F55+F51)</f>
        <v>4020384.1199999996</v>
      </c>
    </row>
    <row r="19" spans="1:6" ht="15" customHeight="1">
      <c r="A19" s="5" t="s">
        <v>194</v>
      </c>
      <c r="B19" s="6" t="s">
        <v>198</v>
      </c>
      <c r="C19" s="7" t="s">
        <v>16</v>
      </c>
      <c r="D19" s="7" t="s">
        <v>160</v>
      </c>
      <c r="E19" s="7"/>
      <c r="F19" s="23">
        <v>261000</v>
      </c>
    </row>
    <row r="20" spans="1:6" ht="55.5" customHeight="1" outlineLevel="1">
      <c r="A20" s="8" t="s">
        <v>15</v>
      </c>
      <c r="B20" s="6" t="s">
        <v>198</v>
      </c>
      <c r="C20" s="11" t="s">
        <v>16</v>
      </c>
      <c r="D20" s="11" t="s">
        <v>160</v>
      </c>
      <c r="E20" s="11" t="s">
        <v>14</v>
      </c>
      <c r="F20" s="25">
        <v>261000</v>
      </c>
    </row>
    <row r="21" spans="1:6" ht="15" customHeight="1" outlineLevel="2">
      <c r="A21" s="8" t="s">
        <v>17</v>
      </c>
      <c r="B21" s="6" t="s">
        <v>198</v>
      </c>
      <c r="C21" s="9" t="s">
        <v>16</v>
      </c>
      <c r="D21" s="9" t="s">
        <v>141</v>
      </c>
      <c r="E21" s="9" t="s">
        <v>14</v>
      </c>
      <c r="F21" s="24">
        <v>261000</v>
      </c>
    </row>
    <row r="22" spans="1:6" ht="24.75" customHeight="1" outlineLevel="2">
      <c r="A22" s="8" t="s">
        <v>205</v>
      </c>
      <c r="B22" s="6" t="s">
        <v>198</v>
      </c>
      <c r="C22" s="9" t="s">
        <v>16</v>
      </c>
      <c r="D22" s="9" t="s">
        <v>141</v>
      </c>
      <c r="E22" s="9" t="s">
        <v>113</v>
      </c>
      <c r="F22" s="24">
        <v>261000</v>
      </c>
    </row>
    <row r="23" spans="1:6" ht="78" customHeight="1" outlineLevel="4">
      <c r="A23" s="8" t="s">
        <v>203</v>
      </c>
      <c r="B23" s="6" t="s">
        <v>198</v>
      </c>
      <c r="C23" s="11" t="s">
        <v>16</v>
      </c>
      <c r="D23" s="11" t="s">
        <v>141</v>
      </c>
      <c r="E23" s="11" t="s">
        <v>112</v>
      </c>
      <c r="F23" s="25">
        <v>261000</v>
      </c>
    </row>
    <row r="24" spans="1:6" ht="25.5" customHeight="1" hidden="1" outlineLevel="4">
      <c r="A24" s="10"/>
      <c r="B24" s="6" t="s">
        <v>198</v>
      </c>
      <c r="C24" s="9"/>
      <c r="D24" s="9" t="s">
        <v>141</v>
      </c>
      <c r="E24" s="9"/>
      <c r="F24" s="24"/>
    </row>
    <row r="25" spans="1:6" ht="36.75" customHeight="1" outlineLevel="1" collapsed="1">
      <c r="A25" s="8" t="s">
        <v>204</v>
      </c>
      <c r="B25" s="6" t="s">
        <v>198</v>
      </c>
      <c r="C25" s="9" t="s">
        <v>16</v>
      </c>
      <c r="D25" s="9" t="s">
        <v>141</v>
      </c>
      <c r="E25" s="9" t="s">
        <v>112</v>
      </c>
      <c r="F25" s="24">
        <v>261000</v>
      </c>
    </row>
    <row r="26" spans="1:6" ht="26.25" customHeight="1" outlineLevel="2">
      <c r="A26" s="10" t="s">
        <v>229</v>
      </c>
      <c r="B26" s="6" t="s">
        <v>198</v>
      </c>
      <c r="C26" s="11" t="s">
        <v>16</v>
      </c>
      <c r="D26" s="11" t="s">
        <v>141</v>
      </c>
      <c r="E26" s="11" t="s">
        <v>226</v>
      </c>
      <c r="F26" s="25">
        <v>203000</v>
      </c>
    </row>
    <row r="27" spans="1:6" ht="62.25" customHeight="1" outlineLevel="4">
      <c r="A27" s="10" t="s">
        <v>227</v>
      </c>
      <c r="B27" s="6" t="s">
        <v>198</v>
      </c>
      <c r="C27" s="9" t="s">
        <v>16</v>
      </c>
      <c r="D27" s="9" t="s">
        <v>141</v>
      </c>
      <c r="E27" s="9" t="s">
        <v>228</v>
      </c>
      <c r="F27" s="24">
        <v>58000</v>
      </c>
    </row>
    <row r="28" spans="1:6" ht="118.5" customHeight="1" outlineLevel="4">
      <c r="A28" s="38" t="s">
        <v>186</v>
      </c>
      <c r="B28" s="6" t="s">
        <v>198</v>
      </c>
      <c r="C28" s="11" t="s">
        <v>22</v>
      </c>
      <c r="D28" s="11"/>
      <c r="E28" s="11"/>
      <c r="F28" s="25">
        <f>F29</f>
        <v>2928184.1199999996</v>
      </c>
    </row>
    <row r="29" spans="1:6" ht="66.75" customHeight="1" outlineLevel="4">
      <c r="A29" s="8" t="s">
        <v>21</v>
      </c>
      <c r="B29" s="6" t="s">
        <v>198</v>
      </c>
      <c r="C29" s="11" t="s">
        <v>22</v>
      </c>
      <c r="D29" s="11"/>
      <c r="E29" s="11"/>
      <c r="F29" s="25">
        <f>F31</f>
        <v>2928184.1199999996</v>
      </c>
    </row>
    <row r="30" spans="1:6" ht="30" customHeight="1" outlineLevel="1">
      <c r="A30" s="8" t="s">
        <v>166</v>
      </c>
      <c r="B30" s="6" t="s">
        <v>198</v>
      </c>
      <c r="C30" s="11" t="s">
        <v>22</v>
      </c>
      <c r="D30" s="11" t="s">
        <v>164</v>
      </c>
      <c r="E30" s="11" t="s">
        <v>14</v>
      </c>
      <c r="F30" s="25">
        <f>F31</f>
        <v>2928184.1199999996</v>
      </c>
    </row>
    <row r="31" spans="1:6" ht="15" customHeight="1" outlineLevel="2">
      <c r="A31" s="8" t="s">
        <v>188</v>
      </c>
      <c r="B31" s="6" t="s">
        <v>198</v>
      </c>
      <c r="C31" s="9" t="s">
        <v>22</v>
      </c>
      <c r="D31" s="9" t="s">
        <v>140</v>
      </c>
      <c r="E31" s="9" t="s">
        <v>14</v>
      </c>
      <c r="F31" s="24">
        <f>F32+F37+F42+F45</f>
        <v>2928184.1199999996</v>
      </c>
    </row>
    <row r="32" spans="1:6" ht="76.5" outlineLevel="4">
      <c r="A32" s="8" t="s">
        <v>189</v>
      </c>
      <c r="B32" s="6" t="s">
        <v>198</v>
      </c>
      <c r="C32" s="9" t="s">
        <v>22</v>
      </c>
      <c r="D32" s="9" t="s">
        <v>140</v>
      </c>
      <c r="E32" s="9" t="s">
        <v>113</v>
      </c>
      <c r="F32" s="24">
        <f>F33</f>
        <v>2543797.51</v>
      </c>
    </row>
    <row r="33" spans="1:6" ht="29.25" customHeight="1" outlineLevel="1">
      <c r="A33" s="10" t="s">
        <v>190</v>
      </c>
      <c r="B33" s="6" t="s">
        <v>198</v>
      </c>
      <c r="C33" s="9" t="s">
        <v>22</v>
      </c>
      <c r="D33" s="9" t="s">
        <v>140</v>
      </c>
      <c r="E33" s="9" t="s">
        <v>112</v>
      </c>
      <c r="F33" s="24">
        <f>F34</f>
        <v>2543797.51</v>
      </c>
    </row>
    <row r="34" spans="1:6" ht="33" customHeight="1" outlineLevel="2">
      <c r="A34" s="10" t="s">
        <v>191</v>
      </c>
      <c r="B34" s="6" t="s">
        <v>198</v>
      </c>
      <c r="C34" s="9" t="s">
        <v>22</v>
      </c>
      <c r="D34" s="9" t="s">
        <v>140</v>
      </c>
      <c r="E34" s="9" t="s">
        <v>112</v>
      </c>
      <c r="F34" s="24">
        <f>F35+F36</f>
        <v>2543797.51</v>
      </c>
    </row>
    <row r="35" spans="1:6" ht="29.25" customHeight="1" outlineLevel="2">
      <c r="A35" s="10" t="s">
        <v>229</v>
      </c>
      <c r="B35" s="6" t="s">
        <v>198</v>
      </c>
      <c r="C35" s="9" t="s">
        <v>22</v>
      </c>
      <c r="D35" s="9" t="s">
        <v>140</v>
      </c>
      <c r="E35" s="9" t="s">
        <v>226</v>
      </c>
      <c r="F35" s="24">
        <v>1841564.79</v>
      </c>
    </row>
    <row r="36" spans="1:6" ht="65.25" customHeight="1" outlineLevel="2">
      <c r="A36" s="10" t="s">
        <v>227</v>
      </c>
      <c r="B36" s="6" t="s">
        <v>198</v>
      </c>
      <c r="C36" s="9" t="s">
        <v>22</v>
      </c>
      <c r="D36" s="9" t="s">
        <v>140</v>
      </c>
      <c r="E36" s="9" t="s">
        <v>228</v>
      </c>
      <c r="F36" s="24">
        <v>702232.72</v>
      </c>
    </row>
    <row r="37" spans="1:6" ht="27" customHeight="1" outlineLevel="2">
      <c r="A37" s="8" t="s">
        <v>192</v>
      </c>
      <c r="B37" s="6" t="s">
        <v>198</v>
      </c>
      <c r="C37" s="11" t="s">
        <v>22</v>
      </c>
      <c r="D37" s="11" t="s">
        <v>142</v>
      </c>
      <c r="E37" s="11"/>
      <c r="F37" s="25">
        <v>353036.82</v>
      </c>
    </row>
    <row r="38" spans="1:6" ht="25.5" outlineLevel="2">
      <c r="A38" s="10" t="s">
        <v>206</v>
      </c>
      <c r="B38" s="6" t="s">
        <v>198</v>
      </c>
      <c r="C38" s="9" t="s">
        <v>22</v>
      </c>
      <c r="D38" s="9" t="s">
        <v>142</v>
      </c>
      <c r="E38" s="9" t="s">
        <v>115</v>
      </c>
      <c r="F38" s="25">
        <v>353036.82</v>
      </c>
    </row>
    <row r="39" spans="1:6" ht="38.25" outlineLevel="2">
      <c r="A39" s="10" t="s">
        <v>202</v>
      </c>
      <c r="B39" s="6" t="s">
        <v>198</v>
      </c>
      <c r="C39" s="9" t="s">
        <v>22</v>
      </c>
      <c r="D39" s="9" t="s">
        <v>142</v>
      </c>
      <c r="E39" s="9" t="s">
        <v>125</v>
      </c>
      <c r="F39" s="25">
        <v>353036.82</v>
      </c>
    </row>
    <row r="40" spans="1:6" ht="1.5" customHeight="1" outlineLevel="4">
      <c r="A40" s="10"/>
      <c r="B40" s="6"/>
      <c r="C40" s="9"/>
      <c r="D40" s="9"/>
      <c r="E40" s="9"/>
      <c r="F40" s="24"/>
    </row>
    <row r="41" spans="1:6" ht="0.75" customHeight="1" outlineLevel="4">
      <c r="A41" s="8"/>
      <c r="B41" s="6" t="s">
        <v>198</v>
      </c>
      <c r="C41" s="11"/>
      <c r="D41" s="11"/>
      <c r="E41" s="11"/>
      <c r="F41" s="25"/>
    </row>
    <row r="42" spans="1:6" ht="17.25" customHeight="1" outlineLevel="4">
      <c r="A42" s="8" t="s">
        <v>168</v>
      </c>
      <c r="B42" s="6" t="s">
        <v>198</v>
      </c>
      <c r="C42" s="11" t="s">
        <v>22</v>
      </c>
      <c r="D42" s="11" t="s">
        <v>142</v>
      </c>
      <c r="E42" s="11" t="s">
        <v>144</v>
      </c>
      <c r="F42" s="25">
        <v>6000</v>
      </c>
    </row>
    <row r="43" spans="1:6" ht="17.25" customHeight="1" outlineLevel="4">
      <c r="A43" s="8" t="s">
        <v>169</v>
      </c>
      <c r="B43" s="6" t="s">
        <v>198</v>
      </c>
      <c r="C43" s="11" t="s">
        <v>22</v>
      </c>
      <c r="D43" s="11" t="s">
        <v>142</v>
      </c>
      <c r="E43" s="11" t="s">
        <v>235</v>
      </c>
      <c r="F43" s="25">
        <v>1000</v>
      </c>
    </row>
    <row r="44" spans="1:6" ht="17.25" customHeight="1" outlineLevel="4">
      <c r="A44" s="8" t="s">
        <v>171</v>
      </c>
      <c r="B44" s="6" t="s">
        <v>198</v>
      </c>
      <c r="C44" s="11" t="s">
        <v>22</v>
      </c>
      <c r="D44" s="11" t="s">
        <v>142</v>
      </c>
      <c r="E44" s="11" t="s">
        <v>234</v>
      </c>
      <c r="F44" s="25">
        <v>5000</v>
      </c>
    </row>
    <row r="45" spans="1:6" ht="17.25" customHeight="1" outlineLevel="4">
      <c r="A45" s="8" t="s">
        <v>196</v>
      </c>
      <c r="B45" s="6" t="s">
        <v>198</v>
      </c>
      <c r="C45" s="11" t="s">
        <v>22</v>
      </c>
      <c r="D45" s="11" t="s">
        <v>187</v>
      </c>
      <c r="E45" s="11"/>
      <c r="F45" s="25">
        <v>25349.79</v>
      </c>
    </row>
    <row r="46" spans="1:6" ht="93" customHeight="1" outlineLevel="4">
      <c r="A46" s="37" t="s">
        <v>193</v>
      </c>
      <c r="B46" s="6" t="s">
        <v>198</v>
      </c>
      <c r="C46" s="11" t="s">
        <v>22</v>
      </c>
      <c r="D46" s="11" t="s">
        <v>163</v>
      </c>
      <c r="E46" s="11"/>
      <c r="F46" s="25">
        <v>25349.79</v>
      </c>
    </row>
    <row r="47" spans="1:6" ht="27" customHeight="1" outlineLevel="4">
      <c r="A47" s="8" t="s">
        <v>137</v>
      </c>
      <c r="B47" s="6" t="s">
        <v>198</v>
      </c>
      <c r="C47" s="11" t="s">
        <v>22</v>
      </c>
      <c r="D47" s="11" t="s">
        <v>163</v>
      </c>
      <c r="E47" s="11" t="s">
        <v>128</v>
      </c>
      <c r="F47" s="25">
        <v>25349.79</v>
      </c>
    </row>
    <row r="48" spans="1:6" ht="24.75" customHeight="1" hidden="1" outlineLevel="4">
      <c r="A48" s="8" t="s">
        <v>18</v>
      </c>
      <c r="B48" s="6" t="s">
        <v>198</v>
      </c>
      <c r="C48" s="11" t="s">
        <v>104</v>
      </c>
      <c r="D48" s="11" t="s">
        <v>130</v>
      </c>
      <c r="E48" s="11" t="s">
        <v>125</v>
      </c>
      <c r="F48" s="25">
        <v>0</v>
      </c>
    </row>
    <row r="49" spans="1:6" ht="24.75" customHeight="1" outlineLevel="4">
      <c r="A49" s="8" t="s">
        <v>194</v>
      </c>
      <c r="B49" s="6" t="s">
        <v>198</v>
      </c>
      <c r="C49" s="11" t="s">
        <v>104</v>
      </c>
      <c r="D49" s="11" t="s">
        <v>183</v>
      </c>
      <c r="E49" s="11"/>
      <c r="F49" s="25">
        <v>825500</v>
      </c>
    </row>
    <row r="50" spans="1:6" ht="24.75" customHeight="1" outlineLevel="4">
      <c r="A50" s="8" t="s">
        <v>195</v>
      </c>
      <c r="B50" s="6" t="s">
        <v>198</v>
      </c>
      <c r="C50" s="11" t="s">
        <v>104</v>
      </c>
      <c r="D50" s="11" t="s">
        <v>183</v>
      </c>
      <c r="E50" s="11"/>
      <c r="F50" s="25">
        <v>825500</v>
      </c>
    </row>
    <row r="51" spans="1:6" ht="32.25" customHeight="1" outlineLevel="4">
      <c r="A51" s="8" t="s">
        <v>172</v>
      </c>
      <c r="B51" s="6" t="s">
        <v>198</v>
      </c>
      <c r="C51" s="11" t="s">
        <v>104</v>
      </c>
      <c r="D51" s="11" t="s">
        <v>173</v>
      </c>
      <c r="E51" s="11" t="s">
        <v>237</v>
      </c>
      <c r="F51" s="25">
        <v>825500</v>
      </c>
    </row>
    <row r="52" spans="1:6" ht="32.25" customHeight="1" outlineLevel="4">
      <c r="A52" s="8" t="s">
        <v>194</v>
      </c>
      <c r="B52" s="6" t="s">
        <v>198</v>
      </c>
      <c r="C52" s="11" t="s">
        <v>197</v>
      </c>
      <c r="D52" s="11" t="s">
        <v>183</v>
      </c>
      <c r="E52" s="11"/>
      <c r="F52" s="25">
        <v>5000</v>
      </c>
    </row>
    <row r="53" spans="1:6" ht="32.25" customHeight="1" outlineLevel="4">
      <c r="A53" s="8" t="s">
        <v>200</v>
      </c>
      <c r="B53" s="6" t="s">
        <v>198</v>
      </c>
      <c r="C53" s="11" t="s">
        <v>197</v>
      </c>
      <c r="D53" s="11" t="s">
        <v>143</v>
      </c>
      <c r="E53" s="11" t="s">
        <v>144</v>
      </c>
      <c r="F53" s="25">
        <v>5000</v>
      </c>
    </row>
    <row r="54" spans="1:6" ht="15" customHeight="1" outlineLevel="1">
      <c r="A54" s="8" t="s">
        <v>199</v>
      </c>
      <c r="B54" s="6" t="s">
        <v>198</v>
      </c>
      <c r="C54" s="9" t="s">
        <v>23</v>
      </c>
      <c r="D54" s="9" t="s">
        <v>143</v>
      </c>
      <c r="E54" s="9" t="s">
        <v>145</v>
      </c>
      <c r="F54" s="25">
        <v>5000</v>
      </c>
    </row>
    <row r="55" spans="1:6" ht="15" customHeight="1" outlineLevel="2">
      <c r="A55" s="8" t="s">
        <v>194</v>
      </c>
      <c r="B55" s="6" t="s">
        <v>198</v>
      </c>
      <c r="C55" s="11" t="s">
        <v>135</v>
      </c>
      <c r="D55" s="11" t="s">
        <v>183</v>
      </c>
      <c r="E55" s="11"/>
      <c r="F55" s="25">
        <v>700</v>
      </c>
    </row>
    <row r="56" spans="1:6" ht="57.75" customHeight="1" outlineLevel="2">
      <c r="A56" s="36" t="s">
        <v>184</v>
      </c>
      <c r="B56" s="6" t="s">
        <v>198</v>
      </c>
      <c r="C56" s="11" t="s">
        <v>135</v>
      </c>
      <c r="D56" s="11" t="s">
        <v>185</v>
      </c>
      <c r="E56" s="11"/>
      <c r="F56" s="25">
        <v>700</v>
      </c>
    </row>
    <row r="57" spans="1:6" ht="33" customHeight="1" outlineLevel="2">
      <c r="A57" s="8" t="s">
        <v>201</v>
      </c>
      <c r="B57" s="6" t="s">
        <v>198</v>
      </c>
      <c r="C57" s="11" t="s">
        <v>135</v>
      </c>
      <c r="D57" s="11" t="s">
        <v>185</v>
      </c>
      <c r="E57" s="11" t="s">
        <v>115</v>
      </c>
      <c r="F57" s="25">
        <v>700</v>
      </c>
    </row>
    <row r="58" spans="1:6" ht="15" customHeight="1" hidden="1" outlineLevel="4">
      <c r="A58" s="8"/>
      <c r="B58" s="6"/>
      <c r="C58" s="11"/>
      <c r="D58" s="11"/>
      <c r="E58" s="11"/>
      <c r="F58" s="25"/>
    </row>
    <row r="59" spans="1:7" ht="12.75" customHeight="1" hidden="1" outlineLevel="4">
      <c r="A59" s="10"/>
      <c r="B59" s="6" t="s">
        <v>198</v>
      </c>
      <c r="C59" s="11" t="s">
        <v>24</v>
      </c>
      <c r="D59" s="11" t="s">
        <v>20</v>
      </c>
      <c r="E59" s="11" t="s">
        <v>19</v>
      </c>
      <c r="F59" s="25">
        <v>40000</v>
      </c>
      <c r="G59" s="12"/>
    </row>
    <row r="60" spans="1:7" ht="55.5" customHeight="1" outlineLevel="4">
      <c r="A60" s="36" t="s">
        <v>202</v>
      </c>
      <c r="B60" s="6" t="s">
        <v>198</v>
      </c>
      <c r="C60" s="11" t="s">
        <v>135</v>
      </c>
      <c r="D60" s="11" t="s">
        <v>185</v>
      </c>
      <c r="E60" s="11" t="s">
        <v>125</v>
      </c>
      <c r="F60" s="25">
        <v>700</v>
      </c>
      <c r="G60" s="12"/>
    </row>
    <row r="61" spans="1:7" ht="18" customHeight="1" outlineLevel="4">
      <c r="A61" s="8" t="s">
        <v>194</v>
      </c>
      <c r="B61" s="6" t="s">
        <v>198</v>
      </c>
      <c r="C61" s="11" t="s">
        <v>26</v>
      </c>
      <c r="D61" s="11" t="s">
        <v>187</v>
      </c>
      <c r="E61" s="11"/>
      <c r="F61" s="25">
        <v>91500</v>
      </c>
      <c r="G61" s="12"/>
    </row>
    <row r="62" spans="1:6" ht="15" customHeight="1" outlineLevel="4">
      <c r="A62" s="5" t="s">
        <v>25</v>
      </c>
      <c r="B62" s="6" t="s">
        <v>198</v>
      </c>
      <c r="C62" s="11" t="s">
        <v>26</v>
      </c>
      <c r="D62" s="11" t="s">
        <v>139</v>
      </c>
      <c r="E62" s="11" t="s">
        <v>14</v>
      </c>
      <c r="F62" s="26">
        <f>F63</f>
        <v>91500</v>
      </c>
    </row>
    <row r="63" spans="1:6" ht="15" customHeight="1" outlineLevel="1">
      <c r="A63" s="8" t="s">
        <v>27</v>
      </c>
      <c r="B63" s="6" t="s">
        <v>198</v>
      </c>
      <c r="C63" s="11" t="s">
        <v>28</v>
      </c>
      <c r="D63" s="11" t="s">
        <v>139</v>
      </c>
      <c r="E63" s="11" t="s">
        <v>14</v>
      </c>
      <c r="F63" s="25">
        <f>F64</f>
        <v>91500</v>
      </c>
    </row>
    <row r="64" spans="1:6" ht="24" customHeight="1" outlineLevel="2">
      <c r="A64" s="8" t="s">
        <v>166</v>
      </c>
      <c r="B64" s="6" t="s">
        <v>198</v>
      </c>
      <c r="C64" s="9" t="s">
        <v>28</v>
      </c>
      <c r="D64" s="9" t="s">
        <v>139</v>
      </c>
      <c r="E64" s="9" t="s">
        <v>14</v>
      </c>
      <c r="F64" s="24">
        <f>F65+F71</f>
        <v>91500</v>
      </c>
    </row>
    <row r="65" spans="1:6" ht="44.25" customHeight="1" outlineLevel="3">
      <c r="A65" s="8" t="s">
        <v>29</v>
      </c>
      <c r="B65" s="6" t="s">
        <v>198</v>
      </c>
      <c r="C65" s="9" t="s">
        <v>28</v>
      </c>
      <c r="D65" s="9" t="s">
        <v>139</v>
      </c>
      <c r="E65" s="9" t="s">
        <v>14</v>
      </c>
      <c r="F65" s="24">
        <v>61500</v>
      </c>
    </row>
    <row r="66" spans="1:6" ht="70.5" customHeight="1" outlineLevel="3">
      <c r="A66" s="8" t="s">
        <v>203</v>
      </c>
      <c r="B66" s="6" t="s">
        <v>198</v>
      </c>
      <c r="C66" s="9" t="s">
        <v>28</v>
      </c>
      <c r="D66" s="9" t="s">
        <v>139</v>
      </c>
      <c r="E66" s="9" t="s">
        <v>112</v>
      </c>
      <c r="F66" s="24">
        <v>61500</v>
      </c>
    </row>
    <row r="67" spans="1:6" ht="31.5" customHeight="1" hidden="1" outlineLevel="2">
      <c r="A67" s="10" t="s">
        <v>18</v>
      </c>
      <c r="B67" s="6" t="s">
        <v>198</v>
      </c>
      <c r="C67" s="9" t="s">
        <v>28</v>
      </c>
      <c r="D67" s="9" t="s">
        <v>139</v>
      </c>
      <c r="E67" s="9" t="s">
        <v>19</v>
      </c>
      <c r="F67" s="24">
        <v>71300</v>
      </c>
    </row>
    <row r="68" spans="1:6" ht="12.75" customHeight="1" hidden="1">
      <c r="A68" s="8" t="s">
        <v>30</v>
      </c>
      <c r="B68" s="6" t="s">
        <v>198</v>
      </c>
      <c r="C68" s="11" t="s">
        <v>31</v>
      </c>
      <c r="D68" s="9" t="s">
        <v>139</v>
      </c>
      <c r="E68" s="11"/>
      <c r="F68" s="25"/>
    </row>
    <row r="69" spans="1:6" ht="12.75" customHeight="1" hidden="1" outlineLevel="1">
      <c r="A69" s="8" t="s">
        <v>32</v>
      </c>
      <c r="B69" s="6" t="s">
        <v>198</v>
      </c>
      <c r="C69" s="11" t="s">
        <v>33</v>
      </c>
      <c r="D69" s="9" t="s">
        <v>139</v>
      </c>
      <c r="E69" s="11"/>
      <c r="F69" s="25"/>
    </row>
    <row r="70" spans="1:6" ht="32.25" customHeight="1" outlineLevel="2">
      <c r="A70" s="8" t="s">
        <v>204</v>
      </c>
      <c r="B70" s="6" t="s">
        <v>198</v>
      </c>
      <c r="C70" s="11" t="s">
        <v>28</v>
      </c>
      <c r="D70" s="9" t="s">
        <v>139</v>
      </c>
      <c r="E70" s="11" t="s">
        <v>112</v>
      </c>
      <c r="F70" s="25">
        <v>61500</v>
      </c>
    </row>
    <row r="71" spans="1:6" ht="33" customHeight="1" outlineLevel="4">
      <c r="A71" s="10" t="s">
        <v>206</v>
      </c>
      <c r="B71" s="6" t="s">
        <v>198</v>
      </c>
      <c r="C71" s="9" t="s">
        <v>28</v>
      </c>
      <c r="D71" s="9" t="s">
        <v>139</v>
      </c>
      <c r="E71" s="9" t="s">
        <v>125</v>
      </c>
      <c r="F71" s="24">
        <v>30000</v>
      </c>
    </row>
    <row r="72" spans="1:6" ht="38.25" customHeight="1" outlineLevel="4">
      <c r="A72" s="10" t="s">
        <v>202</v>
      </c>
      <c r="B72" s="6" t="s">
        <v>198</v>
      </c>
      <c r="C72" s="9" t="s">
        <v>28</v>
      </c>
      <c r="D72" s="9" t="s">
        <v>139</v>
      </c>
      <c r="E72" s="9" t="s">
        <v>125</v>
      </c>
      <c r="F72" s="24">
        <v>30000</v>
      </c>
    </row>
    <row r="73" spans="1:6" ht="38.25" customHeight="1" outlineLevel="4">
      <c r="A73" s="8" t="s">
        <v>194</v>
      </c>
      <c r="B73" s="6" t="s">
        <v>198</v>
      </c>
      <c r="C73" s="11" t="s">
        <v>105</v>
      </c>
      <c r="D73" s="11" t="s">
        <v>146</v>
      </c>
      <c r="E73" s="11"/>
      <c r="F73" s="25">
        <v>1306657.68</v>
      </c>
    </row>
    <row r="74" spans="1:6" ht="26.25" customHeight="1">
      <c r="A74" s="8" t="s">
        <v>106</v>
      </c>
      <c r="B74" s="6" t="s">
        <v>198</v>
      </c>
      <c r="C74" s="11" t="s">
        <v>105</v>
      </c>
      <c r="D74" s="11" t="s">
        <v>146</v>
      </c>
      <c r="E74" s="11" t="s">
        <v>14</v>
      </c>
      <c r="F74" s="25">
        <v>1306657.68</v>
      </c>
    </row>
    <row r="75" spans="1:6" ht="15" customHeight="1" outlineLevel="1">
      <c r="A75" s="10" t="s">
        <v>108</v>
      </c>
      <c r="B75" s="6" t="s">
        <v>198</v>
      </c>
      <c r="C75" s="11" t="s">
        <v>107</v>
      </c>
      <c r="D75" s="11" t="s">
        <v>147</v>
      </c>
      <c r="E75" s="11" t="s">
        <v>14</v>
      </c>
      <c r="F75" s="25">
        <v>1306657.68</v>
      </c>
    </row>
    <row r="76" spans="1:6" ht="28.5" customHeight="1" outlineLevel="4">
      <c r="A76" s="10" t="s">
        <v>207</v>
      </c>
      <c r="B76" s="6" t="s">
        <v>198</v>
      </c>
      <c r="C76" s="9" t="s">
        <v>107</v>
      </c>
      <c r="D76" s="11" t="s">
        <v>147</v>
      </c>
      <c r="E76" s="9" t="s">
        <v>14</v>
      </c>
      <c r="F76" s="25">
        <v>1306657.68</v>
      </c>
    </row>
    <row r="77" spans="1:6" ht="25.5" customHeight="1" outlineLevel="3">
      <c r="A77" s="10" t="s">
        <v>124</v>
      </c>
      <c r="B77" s="6" t="s">
        <v>198</v>
      </c>
      <c r="C77" s="9" t="s">
        <v>107</v>
      </c>
      <c r="D77" s="11" t="s">
        <v>147</v>
      </c>
      <c r="E77" s="9" t="s">
        <v>14</v>
      </c>
      <c r="F77" s="25">
        <v>1306657.68</v>
      </c>
    </row>
    <row r="78" spans="1:6" ht="25.5" customHeight="1" outlineLevel="3">
      <c r="A78" s="10" t="s">
        <v>206</v>
      </c>
      <c r="B78" s="6" t="s">
        <v>198</v>
      </c>
      <c r="C78" s="9" t="s">
        <v>107</v>
      </c>
      <c r="D78" s="11" t="s">
        <v>147</v>
      </c>
      <c r="E78" s="9" t="s">
        <v>115</v>
      </c>
      <c r="F78" s="25">
        <v>1306657.68</v>
      </c>
    </row>
    <row r="79" spans="1:6" ht="25.5" customHeight="1" hidden="1" outlineLevel="3">
      <c r="A79" s="10" t="s">
        <v>109</v>
      </c>
      <c r="B79" s="6" t="s">
        <v>198</v>
      </c>
      <c r="C79" s="9" t="s">
        <v>110</v>
      </c>
      <c r="D79" s="11" t="s">
        <v>147</v>
      </c>
      <c r="E79" s="9" t="s">
        <v>14</v>
      </c>
      <c r="F79" s="25">
        <v>1306657.68</v>
      </c>
    </row>
    <row r="80" spans="1:6" ht="52.5" customHeight="1" hidden="1" outlineLevel="3">
      <c r="A80" s="10" t="s">
        <v>111</v>
      </c>
      <c r="B80" s="6" t="s">
        <v>198</v>
      </c>
      <c r="C80" s="9" t="s">
        <v>110</v>
      </c>
      <c r="D80" s="11" t="s">
        <v>147</v>
      </c>
      <c r="E80" s="9" t="s">
        <v>14</v>
      </c>
      <c r="F80" s="25">
        <v>1306657.68</v>
      </c>
    </row>
    <row r="81" spans="1:6" ht="38.25" outlineLevel="3">
      <c r="A81" s="10" t="s">
        <v>208</v>
      </c>
      <c r="B81" s="6" t="s">
        <v>198</v>
      </c>
      <c r="C81" s="9" t="s">
        <v>107</v>
      </c>
      <c r="D81" s="11" t="s">
        <v>147</v>
      </c>
      <c r="E81" s="9" t="s">
        <v>125</v>
      </c>
      <c r="F81" s="25">
        <v>1306657.68</v>
      </c>
    </row>
    <row r="82" spans="1:6" ht="25.5" customHeight="1" hidden="1" outlineLevel="3">
      <c r="A82" s="10" t="s">
        <v>126</v>
      </c>
      <c r="B82" s="6" t="s">
        <v>198</v>
      </c>
      <c r="C82" s="9" t="s">
        <v>110</v>
      </c>
      <c r="D82" s="9" t="s">
        <v>123</v>
      </c>
      <c r="E82" s="9" t="s">
        <v>14</v>
      </c>
      <c r="F82" s="24"/>
    </row>
    <row r="83" spans="1:6" ht="25.5" customHeight="1" hidden="1" outlineLevel="3">
      <c r="A83" s="10" t="s">
        <v>114</v>
      </c>
      <c r="B83" s="6" t="s">
        <v>198</v>
      </c>
      <c r="C83" s="9" t="s">
        <v>110</v>
      </c>
      <c r="D83" s="9" t="s">
        <v>123</v>
      </c>
      <c r="E83" s="9" t="s">
        <v>115</v>
      </c>
      <c r="F83" s="24"/>
    </row>
    <row r="84" spans="1:6" ht="25.5" customHeight="1" hidden="1" outlineLevel="3">
      <c r="A84" s="10" t="s">
        <v>116</v>
      </c>
      <c r="B84" s="6" t="s">
        <v>198</v>
      </c>
      <c r="C84" s="9" t="s">
        <v>110</v>
      </c>
      <c r="D84" s="9" t="s">
        <v>123</v>
      </c>
      <c r="E84" s="9" t="s">
        <v>125</v>
      </c>
      <c r="F84" s="24"/>
    </row>
    <row r="85" spans="1:6" ht="25.5" customHeight="1" outlineLevel="3">
      <c r="A85" s="10" t="s">
        <v>133</v>
      </c>
      <c r="B85" s="6" t="s">
        <v>198</v>
      </c>
      <c r="C85" s="11" t="s">
        <v>110</v>
      </c>
      <c r="D85" s="11"/>
      <c r="E85" s="11"/>
      <c r="F85" s="25">
        <v>0</v>
      </c>
    </row>
    <row r="86" spans="1:6" ht="25.5" customHeight="1" outlineLevel="3">
      <c r="A86" s="10" t="s">
        <v>106</v>
      </c>
      <c r="B86" s="6" t="s">
        <v>198</v>
      </c>
      <c r="C86" s="11" t="s">
        <v>110</v>
      </c>
      <c r="D86" s="11" t="s">
        <v>146</v>
      </c>
      <c r="E86" s="11"/>
      <c r="F86" s="25"/>
    </row>
    <row r="87" spans="1:6" ht="25.5" customHeight="1" outlineLevel="3">
      <c r="A87" s="10" t="s">
        <v>209</v>
      </c>
      <c r="B87" s="6" t="s">
        <v>198</v>
      </c>
      <c r="C87" s="11" t="s">
        <v>110</v>
      </c>
      <c r="D87" s="11" t="s">
        <v>148</v>
      </c>
      <c r="E87" s="11" t="s">
        <v>115</v>
      </c>
      <c r="F87" s="25"/>
    </row>
    <row r="88" spans="1:6" ht="25.5" customHeight="1" outlineLevel="3">
      <c r="A88" s="10" t="s">
        <v>174</v>
      </c>
      <c r="B88" s="6" t="s">
        <v>198</v>
      </c>
      <c r="C88" s="9" t="s">
        <v>110</v>
      </c>
      <c r="D88" s="9" t="s">
        <v>149</v>
      </c>
      <c r="E88" s="9" t="s">
        <v>125</v>
      </c>
      <c r="F88" s="24">
        <v>0</v>
      </c>
    </row>
    <row r="89" spans="1:6" ht="25.5" customHeight="1" outlineLevel="3">
      <c r="A89" s="10" t="s">
        <v>206</v>
      </c>
      <c r="B89" s="6" t="s">
        <v>198</v>
      </c>
      <c r="C89" s="9" t="s">
        <v>110</v>
      </c>
      <c r="D89" s="9" t="s">
        <v>149</v>
      </c>
      <c r="E89" s="9" t="s">
        <v>125</v>
      </c>
      <c r="F89" s="24">
        <v>0</v>
      </c>
    </row>
    <row r="90" spans="1:6" ht="25.5" customHeight="1" outlineLevel="3">
      <c r="A90" s="10" t="s">
        <v>210</v>
      </c>
      <c r="B90" s="6" t="s">
        <v>198</v>
      </c>
      <c r="C90" s="9" t="s">
        <v>110</v>
      </c>
      <c r="D90" s="9" t="s">
        <v>149</v>
      </c>
      <c r="E90" s="9" t="s">
        <v>125</v>
      </c>
      <c r="F90" s="24">
        <v>0</v>
      </c>
    </row>
    <row r="91" spans="1:6" ht="18.75" customHeight="1" outlineLevel="4">
      <c r="A91" s="8" t="s">
        <v>175</v>
      </c>
      <c r="B91" s="6" t="s">
        <v>198</v>
      </c>
      <c r="C91" s="11" t="s">
        <v>36</v>
      </c>
      <c r="D91" s="11" t="s">
        <v>13</v>
      </c>
      <c r="E91" s="11" t="s">
        <v>14</v>
      </c>
      <c r="F91" s="26">
        <f>F99+F116</f>
        <v>620791.1599999999</v>
      </c>
    </row>
    <row r="92" spans="1:6" ht="29.25" customHeight="1" hidden="1" outlineLevel="2">
      <c r="A92" s="10" t="s">
        <v>116</v>
      </c>
      <c r="B92" s="6" t="s">
        <v>198</v>
      </c>
      <c r="C92" s="11" t="s">
        <v>37</v>
      </c>
      <c r="D92" s="11" t="s">
        <v>13</v>
      </c>
      <c r="E92" s="11" t="s">
        <v>14</v>
      </c>
      <c r="F92" s="25">
        <f>F95</f>
        <v>0</v>
      </c>
    </row>
    <row r="93" spans="1:6" ht="36" customHeight="1" hidden="1" outlineLevel="2">
      <c r="A93" s="10" t="s">
        <v>38</v>
      </c>
      <c r="B93" s="6" t="s">
        <v>198</v>
      </c>
      <c r="C93" s="11" t="s">
        <v>37</v>
      </c>
      <c r="D93" s="11" t="s">
        <v>39</v>
      </c>
      <c r="E93" s="11"/>
      <c r="F93" s="25"/>
    </row>
    <row r="94" spans="1:6" ht="35.25" customHeight="1" hidden="1" outlineLevel="2">
      <c r="A94" s="10" t="s">
        <v>18</v>
      </c>
      <c r="B94" s="6" t="s">
        <v>198</v>
      </c>
      <c r="C94" s="9" t="s">
        <v>37</v>
      </c>
      <c r="D94" s="9" t="s">
        <v>39</v>
      </c>
      <c r="E94" s="9" t="s">
        <v>19</v>
      </c>
      <c r="F94" s="25"/>
    </row>
    <row r="95" spans="1:6" ht="37.5" customHeight="1" hidden="1" outlineLevel="3">
      <c r="A95" s="10" t="s">
        <v>40</v>
      </c>
      <c r="B95" s="6" t="s">
        <v>198</v>
      </c>
      <c r="C95" s="9" t="s">
        <v>37</v>
      </c>
      <c r="D95" s="9" t="s">
        <v>41</v>
      </c>
      <c r="E95" s="9" t="s">
        <v>14</v>
      </c>
      <c r="F95" s="24">
        <f>F96</f>
        <v>0</v>
      </c>
    </row>
    <row r="96" spans="1:6" ht="32.25" customHeight="1" hidden="1" outlineLevel="2">
      <c r="A96" s="10" t="s">
        <v>18</v>
      </c>
      <c r="B96" s="6" t="s">
        <v>198</v>
      </c>
      <c r="C96" s="9" t="s">
        <v>37</v>
      </c>
      <c r="D96" s="9" t="s">
        <v>41</v>
      </c>
      <c r="E96" s="9" t="s">
        <v>19</v>
      </c>
      <c r="F96" s="24"/>
    </row>
    <row r="97" spans="1:6" ht="26.25" customHeight="1" hidden="1" outlineLevel="1">
      <c r="A97" s="8" t="s">
        <v>34</v>
      </c>
      <c r="B97" s="6" t="s">
        <v>198</v>
      </c>
      <c r="C97" s="11" t="s">
        <v>37</v>
      </c>
      <c r="D97" s="11" t="s">
        <v>35</v>
      </c>
      <c r="E97" s="11"/>
      <c r="F97" s="25"/>
    </row>
    <row r="98" spans="1:6" ht="26.25" customHeight="1" hidden="1" outlineLevel="3">
      <c r="A98" s="10" t="s">
        <v>18</v>
      </c>
      <c r="B98" s="6" t="s">
        <v>198</v>
      </c>
      <c r="C98" s="9" t="s">
        <v>37</v>
      </c>
      <c r="D98" s="9" t="s">
        <v>35</v>
      </c>
      <c r="E98" s="9" t="s">
        <v>19</v>
      </c>
      <c r="F98" s="24"/>
    </row>
    <row r="99" spans="1:6" ht="26.25" customHeight="1" outlineLevel="3">
      <c r="A99" s="8" t="s">
        <v>42</v>
      </c>
      <c r="B99" s="6" t="s">
        <v>198</v>
      </c>
      <c r="C99" s="11" t="s">
        <v>43</v>
      </c>
      <c r="D99" s="11"/>
      <c r="E99" s="11"/>
      <c r="F99" s="25">
        <v>500791.16</v>
      </c>
    </row>
    <row r="100" spans="1:6" ht="24.75" customHeight="1" outlineLevel="3">
      <c r="A100" s="8" t="s">
        <v>212</v>
      </c>
      <c r="B100" s="6" t="s">
        <v>198</v>
      </c>
      <c r="C100" s="11" t="s">
        <v>43</v>
      </c>
      <c r="D100" s="11" t="s">
        <v>150</v>
      </c>
      <c r="E100" s="11" t="s">
        <v>14</v>
      </c>
      <c r="F100" s="25">
        <v>500791.16</v>
      </c>
    </row>
    <row r="101" spans="1:6" ht="24.75" customHeight="1" outlineLevel="3">
      <c r="A101" s="38" t="s">
        <v>176</v>
      </c>
      <c r="B101" s="6" t="s">
        <v>198</v>
      </c>
      <c r="C101" s="11" t="s">
        <v>43</v>
      </c>
      <c r="D101" s="11" t="s">
        <v>151</v>
      </c>
      <c r="E101" s="11" t="s">
        <v>115</v>
      </c>
      <c r="F101" s="25">
        <v>500791.16</v>
      </c>
    </row>
    <row r="102" spans="1:6" ht="26.25" customHeight="1" outlineLevel="3">
      <c r="A102" s="8" t="s">
        <v>44</v>
      </c>
      <c r="B102" s="6" t="s">
        <v>198</v>
      </c>
      <c r="C102" s="11" t="s">
        <v>43</v>
      </c>
      <c r="D102" s="11" t="s">
        <v>151</v>
      </c>
      <c r="E102" s="11" t="s">
        <v>115</v>
      </c>
      <c r="F102" s="25">
        <v>500791.16</v>
      </c>
    </row>
    <row r="103" spans="1:6" ht="0.75" customHeight="1" outlineLevel="3">
      <c r="A103" s="10" t="s">
        <v>45</v>
      </c>
      <c r="B103" s="6" t="s">
        <v>198</v>
      </c>
      <c r="C103" s="9" t="s">
        <v>43</v>
      </c>
      <c r="D103" s="9" t="s">
        <v>46</v>
      </c>
      <c r="E103" s="9" t="s">
        <v>47</v>
      </c>
      <c r="F103" s="25">
        <v>500791.16</v>
      </c>
    </row>
    <row r="104" spans="1:6" ht="17.25" customHeight="1" hidden="1" outlineLevel="3">
      <c r="A104" s="10" t="s">
        <v>48</v>
      </c>
      <c r="B104" s="6" t="s">
        <v>198</v>
      </c>
      <c r="C104" s="9" t="s">
        <v>43</v>
      </c>
      <c r="D104" s="9" t="s">
        <v>49</v>
      </c>
      <c r="E104" s="9" t="s">
        <v>47</v>
      </c>
      <c r="F104" s="25">
        <v>500791.16</v>
      </c>
    </row>
    <row r="105" spans="1:6" ht="19.5" customHeight="1" hidden="1" outlineLevel="3">
      <c r="A105" s="10" t="s">
        <v>50</v>
      </c>
      <c r="B105" s="6" t="s">
        <v>198</v>
      </c>
      <c r="C105" s="11" t="s">
        <v>43</v>
      </c>
      <c r="D105" s="11" t="s">
        <v>51</v>
      </c>
      <c r="E105" s="11"/>
      <c r="F105" s="25">
        <v>500791.16</v>
      </c>
    </row>
    <row r="106" spans="1:6" ht="11.25" customHeight="1" hidden="1" outlineLevel="3">
      <c r="A106" s="10" t="s">
        <v>48</v>
      </c>
      <c r="B106" s="6" t="s">
        <v>198</v>
      </c>
      <c r="C106" s="9" t="s">
        <v>43</v>
      </c>
      <c r="D106" s="9" t="s">
        <v>51</v>
      </c>
      <c r="E106" s="9" t="s">
        <v>47</v>
      </c>
      <c r="F106" s="25">
        <v>500791.16</v>
      </c>
    </row>
    <row r="107" spans="1:6" ht="12" customHeight="1" hidden="1" outlineLevel="3">
      <c r="A107" s="10"/>
      <c r="B107" s="6" t="s">
        <v>198</v>
      </c>
      <c r="C107" s="9"/>
      <c r="D107" s="9"/>
      <c r="E107" s="9"/>
      <c r="F107" s="25">
        <v>500791.16</v>
      </c>
    </row>
    <row r="108" spans="1:6" ht="27.75" customHeight="1" outlineLevel="3">
      <c r="A108" s="10" t="s">
        <v>52</v>
      </c>
      <c r="B108" s="6" t="s">
        <v>198</v>
      </c>
      <c r="C108" s="9" t="s">
        <v>43</v>
      </c>
      <c r="D108" s="11" t="s">
        <v>151</v>
      </c>
      <c r="E108" s="9" t="s">
        <v>125</v>
      </c>
      <c r="F108" s="25">
        <v>500791.16</v>
      </c>
    </row>
    <row r="109" spans="1:6" ht="27" customHeight="1" outlineLevel="3">
      <c r="A109" s="10" t="s">
        <v>206</v>
      </c>
      <c r="B109" s="6" t="s">
        <v>198</v>
      </c>
      <c r="C109" s="9" t="s">
        <v>43</v>
      </c>
      <c r="D109" s="11" t="s">
        <v>151</v>
      </c>
      <c r="E109" s="9" t="s">
        <v>125</v>
      </c>
      <c r="F109" s="25">
        <v>500791.16</v>
      </c>
    </row>
    <row r="110" spans="1:6" ht="27" customHeight="1" outlineLevel="3">
      <c r="A110" s="10" t="s">
        <v>210</v>
      </c>
      <c r="B110" s="6" t="s">
        <v>198</v>
      </c>
      <c r="C110" s="9" t="s">
        <v>43</v>
      </c>
      <c r="D110" s="11" t="s">
        <v>151</v>
      </c>
      <c r="E110" s="9" t="s">
        <v>125</v>
      </c>
      <c r="F110" s="25">
        <v>500791.16</v>
      </c>
    </row>
    <row r="111" spans="1:6" ht="96" customHeight="1" outlineLevel="3">
      <c r="A111" s="38" t="s">
        <v>211</v>
      </c>
      <c r="B111" s="6" t="s">
        <v>198</v>
      </c>
      <c r="C111" s="11" t="s">
        <v>43</v>
      </c>
      <c r="D111" s="11" t="s">
        <v>164</v>
      </c>
      <c r="E111" s="11" t="s">
        <v>115</v>
      </c>
      <c r="F111" s="25">
        <v>1000</v>
      </c>
    </row>
    <row r="112" spans="1:6" ht="24" customHeight="1" outlineLevel="3">
      <c r="A112" s="8" t="s">
        <v>52</v>
      </c>
      <c r="B112" s="6" t="s">
        <v>198</v>
      </c>
      <c r="C112" s="11" t="s">
        <v>43</v>
      </c>
      <c r="D112" s="11" t="s">
        <v>165</v>
      </c>
      <c r="E112" s="11" t="s">
        <v>125</v>
      </c>
      <c r="F112" s="25">
        <v>1000</v>
      </c>
    </row>
    <row r="113" spans="1:6" ht="20.25" customHeight="1" hidden="1" outlineLevel="3">
      <c r="A113" s="10"/>
      <c r="B113" s="6" t="s">
        <v>198</v>
      </c>
      <c r="C113" s="9" t="s">
        <v>43</v>
      </c>
      <c r="D113" s="11" t="s">
        <v>165</v>
      </c>
      <c r="E113" s="9" t="s">
        <v>47</v>
      </c>
      <c r="F113" s="24"/>
    </row>
    <row r="114" spans="1:6" ht="31.5" customHeight="1" outlineLevel="3">
      <c r="A114" s="10" t="s">
        <v>206</v>
      </c>
      <c r="B114" s="6" t="s">
        <v>198</v>
      </c>
      <c r="C114" s="9" t="s">
        <v>43</v>
      </c>
      <c r="D114" s="11" t="s">
        <v>165</v>
      </c>
      <c r="E114" s="9" t="s">
        <v>125</v>
      </c>
      <c r="F114" s="24">
        <v>1000</v>
      </c>
    </row>
    <row r="115" spans="1:6" ht="36.75" customHeight="1" outlineLevel="3">
      <c r="A115" s="10" t="s">
        <v>210</v>
      </c>
      <c r="B115" s="6" t="s">
        <v>198</v>
      </c>
      <c r="C115" s="9" t="s">
        <v>43</v>
      </c>
      <c r="D115" s="11" t="s">
        <v>165</v>
      </c>
      <c r="E115" s="9" t="s">
        <v>125</v>
      </c>
      <c r="F115" s="24">
        <v>1000</v>
      </c>
    </row>
    <row r="116" spans="1:6" ht="36.75" customHeight="1" outlineLevel="3">
      <c r="A116" s="8" t="s">
        <v>194</v>
      </c>
      <c r="B116" s="6" t="s">
        <v>198</v>
      </c>
      <c r="C116" s="11" t="s">
        <v>54</v>
      </c>
      <c r="D116" s="11" t="s">
        <v>150</v>
      </c>
      <c r="E116" s="11"/>
      <c r="F116" s="25">
        <v>120000</v>
      </c>
    </row>
    <row r="117" spans="1:6" ht="12.75" customHeight="1" outlineLevel="4">
      <c r="A117" s="8" t="s">
        <v>53</v>
      </c>
      <c r="B117" s="6" t="s">
        <v>198</v>
      </c>
      <c r="C117" s="11" t="s">
        <v>54</v>
      </c>
      <c r="D117" s="11" t="s">
        <v>150</v>
      </c>
      <c r="E117" s="11" t="s">
        <v>14</v>
      </c>
      <c r="F117" s="25">
        <v>120000</v>
      </c>
    </row>
    <row r="118" spans="1:6" ht="12.75" customHeight="1" outlineLevel="4">
      <c r="A118" s="8" t="s">
        <v>213</v>
      </c>
      <c r="B118" s="6" t="s">
        <v>198</v>
      </c>
      <c r="C118" s="11" t="s">
        <v>54</v>
      </c>
      <c r="D118" s="11" t="s">
        <v>214</v>
      </c>
      <c r="E118" s="11" t="s">
        <v>14</v>
      </c>
      <c r="F118" s="25">
        <v>66000</v>
      </c>
    </row>
    <row r="119" spans="1:6" ht="12.75" outlineLevel="4">
      <c r="A119" s="8" t="s">
        <v>55</v>
      </c>
      <c r="B119" s="6" t="s">
        <v>198</v>
      </c>
      <c r="C119" s="11" t="s">
        <v>54</v>
      </c>
      <c r="D119" s="9" t="s">
        <v>152</v>
      </c>
      <c r="E119" s="11" t="s">
        <v>115</v>
      </c>
      <c r="F119" s="25">
        <v>46000</v>
      </c>
    </row>
    <row r="120" spans="1:6" ht="51" hidden="1" outlineLevel="2">
      <c r="A120" s="10" t="s">
        <v>56</v>
      </c>
      <c r="B120" s="6" t="s">
        <v>198</v>
      </c>
      <c r="C120" s="9" t="s">
        <v>54</v>
      </c>
      <c r="D120" s="9" t="s">
        <v>152</v>
      </c>
      <c r="E120" s="9" t="s">
        <v>14</v>
      </c>
      <c r="F120" s="24"/>
    </row>
    <row r="121" spans="1:6" ht="25.5" hidden="1" outlineLevel="4">
      <c r="A121" s="10" t="s">
        <v>18</v>
      </c>
      <c r="B121" s="6" t="s">
        <v>198</v>
      </c>
      <c r="C121" s="14" t="s">
        <v>54</v>
      </c>
      <c r="D121" s="9" t="s">
        <v>152</v>
      </c>
      <c r="E121" s="14" t="s">
        <v>19</v>
      </c>
      <c r="F121" s="27"/>
    </row>
    <row r="122" spans="1:6" ht="12.75" hidden="1" outlineLevel="4">
      <c r="A122" s="8" t="s">
        <v>57</v>
      </c>
      <c r="B122" s="6" t="s">
        <v>198</v>
      </c>
      <c r="C122" s="15" t="s">
        <v>54</v>
      </c>
      <c r="D122" s="9" t="s">
        <v>152</v>
      </c>
      <c r="E122" s="15"/>
      <c r="F122" s="28"/>
    </row>
    <row r="123" spans="1:6" ht="25.5" outlineLevel="4">
      <c r="A123" s="10" t="s">
        <v>206</v>
      </c>
      <c r="B123" s="6" t="s">
        <v>198</v>
      </c>
      <c r="C123" s="22" t="s">
        <v>54</v>
      </c>
      <c r="D123" s="9" t="s">
        <v>152</v>
      </c>
      <c r="E123" s="22" t="s">
        <v>125</v>
      </c>
      <c r="F123" s="29">
        <v>112000</v>
      </c>
    </row>
    <row r="124" spans="1:6" ht="25.5" outlineLevel="4">
      <c r="A124" s="10" t="s">
        <v>117</v>
      </c>
      <c r="B124" s="6" t="s">
        <v>198</v>
      </c>
      <c r="C124" s="22" t="s">
        <v>54</v>
      </c>
      <c r="D124" s="9" t="s">
        <v>152</v>
      </c>
      <c r="E124" s="22" t="s">
        <v>125</v>
      </c>
      <c r="F124" s="29">
        <v>112000</v>
      </c>
    </row>
    <row r="125" spans="1:6" ht="1.5" customHeight="1" outlineLevel="4">
      <c r="A125" s="10"/>
      <c r="B125" s="6"/>
      <c r="C125" s="22"/>
      <c r="D125" s="9"/>
      <c r="E125" s="22"/>
      <c r="F125" s="29"/>
    </row>
    <row r="126" spans="1:6" ht="25.5" outlineLevel="4">
      <c r="A126" s="8" t="s">
        <v>155</v>
      </c>
      <c r="B126" s="6" t="s">
        <v>198</v>
      </c>
      <c r="C126" s="17" t="s">
        <v>54</v>
      </c>
      <c r="D126" s="17" t="s">
        <v>153</v>
      </c>
      <c r="E126" s="17" t="s">
        <v>115</v>
      </c>
      <c r="F126" s="30">
        <v>30000</v>
      </c>
    </row>
    <row r="127" spans="1:6" ht="25.5" outlineLevel="4">
      <c r="A127" s="10" t="s">
        <v>206</v>
      </c>
      <c r="B127" s="6" t="s">
        <v>198</v>
      </c>
      <c r="C127" s="14" t="s">
        <v>54</v>
      </c>
      <c r="D127" s="17" t="s">
        <v>153</v>
      </c>
      <c r="E127" s="14" t="s">
        <v>125</v>
      </c>
      <c r="F127" s="27">
        <v>30000</v>
      </c>
    </row>
    <row r="128" spans="1:6" ht="25.5" outlineLevel="4">
      <c r="A128" s="10" t="s">
        <v>117</v>
      </c>
      <c r="B128" s="6" t="s">
        <v>198</v>
      </c>
      <c r="C128" s="14" t="s">
        <v>54</v>
      </c>
      <c r="D128" s="17" t="s">
        <v>153</v>
      </c>
      <c r="E128" s="14" t="s">
        <v>125</v>
      </c>
      <c r="F128" s="27">
        <v>30000</v>
      </c>
    </row>
    <row r="129" spans="1:6" ht="12.75" outlineLevel="4">
      <c r="A129" s="8" t="s">
        <v>58</v>
      </c>
      <c r="B129" s="6" t="s">
        <v>198</v>
      </c>
      <c r="C129" s="17" t="s">
        <v>54</v>
      </c>
      <c r="D129" s="17" t="s">
        <v>154</v>
      </c>
      <c r="E129" s="17" t="s">
        <v>115</v>
      </c>
      <c r="F129" s="30">
        <v>1000</v>
      </c>
    </row>
    <row r="130" spans="1:6" ht="25.5" outlineLevel="4">
      <c r="A130" s="10" t="s">
        <v>206</v>
      </c>
      <c r="B130" s="6" t="s">
        <v>198</v>
      </c>
      <c r="C130" s="9" t="s">
        <v>54</v>
      </c>
      <c r="D130" s="17" t="s">
        <v>154</v>
      </c>
      <c r="E130" s="9" t="s">
        <v>125</v>
      </c>
      <c r="F130" s="24">
        <v>1000</v>
      </c>
    </row>
    <row r="131" spans="1:6" ht="25.5" outlineLevel="4">
      <c r="A131" s="10" t="s">
        <v>117</v>
      </c>
      <c r="B131" s="6" t="s">
        <v>198</v>
      </c>
      <c r="C131" s="9" t="s">
        <v>54</v>
      </c>
      <c r="D131" s="17" t="s">
        <v>154</v>
      </c>
      <c r="E131" s="9" t="s">
        <v>125</v>
      </c>
      <c r="F131" s="24">
        <v>1000</v>
      </c>
    </row>
    <row r="132" spans="1:6" ht="0.75" customHeight="1" outlineLevel="4">
      <c r="A132" s="8" t="s">
        <v>59</v>
      </c>
      <c r="B132" s="6" t="s">
        <v>198</v>
      </c>
      <c r="C132" s="11" t="s">
        <v>54</v>
      </c>
      <c r="D132" s="11" t="s">
        <v>131</v>
      </c>
      <c r="E132" s="11" t="s">
        <v>14</v>
      </c>
      <c r="F132" s="25">
        <v>0</v>
      </c>
    </row>
    <row r="133" spans="1:6" ht="27.75" customHeight="1" hidden="1" outlineLevel="4">
      <c r="A133" s="10" t="s">
        <v>114</v>
      </c>
      <c r="B133" s="6" t="s">
        <v>198</v>
      </c>
      <c r="C133" s="9" t="s">
        <v>54</v>
      </c>
      <c r="D133" s="9" t="s">
        <v>131</v>
      </c>
      <c r="E133" s="9" t="s">
        <v>115</v>
      </c>
      <c r="F133" s="24">
        <v>0</v>
      </c>
    </row>
    <row r="134" spans="1:6" ht="37.5" customHeight="1" hidden="1" outlineLevel="2">
      <c r="A134" s="10" t="s">
        <v>117</v>
      </c>
      <c r="B134" s="6" t="s">
        <v>198</v>
      </c>
      <c r="C134" s="9" t="s">
        <v>54</v>
      </c>
      <c r="D134" s="14" t="s">
        <v>131</v>
      </c>
      <c r="E134" s="9" t="s">
        <v>118</v>
      </c>
      <c r="F134" s="33">
        <v>0</v>
      </c>
    </row>
    <row r="135" spans="1:6" ht="30" customHeight="1" hidden="1" outlineLevel="3">
      <c r="A135" s="10" t="s">
        <v>116</v>
      </c>
      <c r="B135" s="6" t="s">
        <v>198</v>
      </c>
      <c r="C135" s="9" t="s">
        <v>54</v>
      </c>
      <c r="D135" s="14" t="s">
        <v>131</v>
      </c>
      <c r="E135" s="14" t="s">
        <v>125</v>
      </c>
      <c r="F135" s="24">
        <v>0</v>
      </c>
    </row>
    <row r="136" spans="1:6" ht="1.5" customHeight="1" hidden="1" outlineLevel="1">
      <c r="A136" s="10" t="s">
        <v>18</v>
      </c>
      <c r="B136" s="6" t="s">
        <v>198</v>
      </c>
      <c r="C136" s="9" t="s">
        <v>60</v>
      </c>
      <c r="D136" s="9" t="s">
        <v>35</v>
      </c>
      <c r="E136" s="9" t="s">
        <v>19</v>
      </c>
      <c r="F136" s="24"/>
    </row>
    <row r="137" spans="1:6" ht="27.75" customHeight="1" hidden="1" outlineLevel="2">
      <c r="A137" s="8" t="s">
        <v>61</v>
      </c>
      <c r="B137" s="6" t="s">
        <v>198</v>
      </c>
      <c r="C137" s="11" t="s">
        <v>62</v>
      </c>
      <c r="D137" s="11"/>
      <c r="E137" s="11"/>
      <c r="F137" s="25">
        <f>SUM(F138)</f>
        <v>0</v>
      </c>
    </row>
    <row r="138" spans="1:6" ht="31.5" customHeight="1" hidden="1" outlineLevel="4">
      <c r="A138" s="8" t="s">
        <v>63</v>
      </c>
      <c r="B138" s="6" t="s">
        <v>198</v>
      </c>
      <c r="C138" s="11" t="s">
        <v>64</v>
      </c>
      <c r="D138" s="11"/>
      <c r="E138" s="11"/>
      <c r="F138" s="25">
        <f>SUM(F139)</f>
        <v>0</v>
      </c>
    </row>
    <row r="139" spans="1:6" ht="13.5" customHeight="1" hidden="1" outlineLevel="4">
      <c r="A139" s="8" t="s">
        <v>65</v>
      </c>
      <c r="B139" s="6" t="s">
        <v>198</v>
      </c>
      <c r="C139" s="11" t="s">
        <v>64</v>
      </c>
      <c r="D139" s="11" t="s">
        <v>66</v>
      </c>
      <c r="E139" s="11"/>
      <c r="F139" s="25">
        <f>SUM(F140)</f>
        <v>0</v>
      </c>
    </row>
    <row r="140" spans="1:6" ht="14.25" customHeight="1" hidden="1" outlineLevel="2">
      <c r="A140" s="8" t="s">
        <v>67</v>
      </c>
      <c r="B140" s="6" t="s">
        <v>198</v>
      </c>
      <c r="C140" s="11" t="s">
        <v>64</v>
      </c>
      <c r="D140" s="11" t="s">
        <v>68</v>
      </c>
      <c r="E140" s="11"/>
      <c r="F140" s="25">
        <f>SUM(F141)</f>
        <v>0</v>
      </c>
    </row>
    <row r="141" spans="1:6" ht="25.5" customHeight="1" hidden="1" outlineLevel="4">
      <c r="A141" s="10" t="s">
        <v>18</v>
      </c>
      <c r="B141" s="6" t="s">
        <v>198</v>
      </c>
      <c r="C141" s="9" t="s">
        <v>64</v>
      </c>
      <c r="D141" s="9" t="s">
        <v>68</v>
      </c>
      <c r="E141" s="9" t="s">
        <v>19</v>
      </c>
      <c r="F141" s="24">
        <v>0</v>
      </c>
    </row>
    <row r="142" spans="1:6" ht="25.5" customHeight="1" outlineLevel="4">
      <c r="A142" s="8" t="s">
        <v>194</v>
      </c>
      <c r="B142" s="6" t="s">
        <v>198</v>
      </c>
      <c r="C142" s="11" t="s">
        <v>69</v>
      </c>
      <c r="D142" s="11" t="s">
        <v>156</v>
      </c>
      <c r="E142" s="11"/>
      <c r="F142" s="25">
        <f>F145</f>
        <v>1532041.81</v>
      </c>
    </row>
    <row r="143" spans="1:6" ht="25.5" customHeight="1" outlineLevel="4">
      <c r="A143" s="8" t="s">
        <v>99</v>
      </c>
      <c r="B143" s="6" t="s">
        <v>198</v>
      </c>
      <c r="C143" s="11" t="s">
        <v>69</v>
      </c>
      <c r="D143" s="11" t="s">
        <v>156</v>
      </c>
      <c r="E143" s="11"/>
      <c r="F143" s="25">
        <f>F144+F162</f>
        <v>1532044</v>
      </c>
    </row>
    <row r="144" spans="1:6" ht="25.5" customHeight="1" outlineLevel="4">
      <c r="A144" s="8" t="s">
        <v>70</v>
      </c>
      <c r="B144" s="6" t="s">
        <v>198</v>
      </c>
      <c r="C144" s="11" t="s">
        <v>71</v>
      </c>
      <c r="D144" s="11"/>
      <c r="E144" s="11"/>
      <c r="F144" s="25">
        <f>F145+F163</f>
        <v>1532041.81</v>
      </c>
    </row>
    <row r="145" spans="1:7" ht="21.75" customHeight="1" outlineLevel="2">
      <c r="A145" s="8" t="s">
        <v>70</v>
      </c>
      <c r="B145" s="6" t="s">
        <v>198</v>
      </c>
      <c r="C145" s="11" t="s">
        <v>71</v>
      </c>
      <c r="D145" s="11" t="s">
        <v>156</v>
      </c>
      <c r="E145" s="11"/>
      <c r="F145" s="25">
        <f>F146+F164</f>
        <v>1532041.81</v>
      </c>
      <c r="G145" s="42"/>
    </row>
    <row r="146" spans="1:6" ht="30.75" customHeight="1" outlineLevel="2">
      <c r="A146" s="10" t="s">
        <v>216</v>
      </c>
      <c r="B146" s="6" t="s">
        <v>198</v>
      </c>
      <c r="C146" s="9" t="s">
        <v>71</v>
      </c>
      <c r="D146" s="11" t="s">
        <v>215</v>
      </c>
      <c r="E146" s="9"/>
      <c r="F146" s="24">
        <f>F147++F151+F160</f>
        <v>1454989.81</v>
      </c>
    </row>
    <row r="147" spans="1:6" ht="87.75" customHeight="1" outlineLevel="3">
      <c r="A147" s="8" t="s">
        <v>203</v>
      </c>
      <c r="B147" s="6" t="s">
        <v>198</v>
      </c>
      <c r="C147" s="9" t="s">
        <v>71</v>
      </c>
      <c r="D147" s="11" t="s">
        <v>157</v>
      </c>
      <c r="E147" s="9" t="s">
        <v>113</v>
      </c>
      <c r="F147" s="24">
        <f>F148+F150</f>
        <v>756308.42</v>
      </c>
    </row>
    <row r="148" spans="1:6" ht="25.5" customHeight="1" outlineLevel="3">
      <c r="A148" s="10" t="s">
        <v>119</v>
      </c>
      <c r="B148" s="6" t="s">
        <v>198</v>
      </c>
      <c r="C148" s="9" t="s">
        <v>71</v>
      </c>
      <c r="D148" s="11" t="s">
        <v>157</v>
      </c>
      <c r="E148" s="9" t="s">
        <v>120</v>
      </c>
      <c r="F148" s="24">
        <v>599399.42</v>
      </c>
    </row>
    <row r="149" spans="1:6" ht="25.5" customHeight="1" outlineLevel="3">
      <c r="A149" s="10" t="s">
        <v>230</v>
      </c>
      <c r="B149" s="6" t="s">
        <v>198</v>
      </c>
      <c r="C149" s="9" t="s">
        <v>71</v>
      </c>
      <c r="D149" s="11" t="s">
        <v>157</v>
      </c>
      <c r="E149" s="9" t="s">
        <v>231</v>
      </c>
      <c r="F149" s="24">
        <v>599399.42</v>
      </c>
    </row>
    <row r="150" spans="1:6" ht="58.5" customHeight="1" outlineLevel="3">
      <c r="A150" s="10" t="s">
        <v>232</v>
      </c>
      <c r="B150" s="6" t="s">
        <v>198</v>
      </c>
      <c r="C150" s="9" t="s">
        <v>71</v>
      </c>
      <c r="D150" s="11" t="s">
        <v>157</v>
      </c>
      <c r="E150" s="9" t="s">
        <v>233</v>
      </c>
      <c r="F150" s="24">
        <v>156909</v>
      </c>
    </row>
    <row r="151" spans="1:6" ht="25.5" customHeight="1" outlineLevel="3">
      <c r="A151" s="10" t="s">
        <v>217</v>
      </c>
      <c r="B151" s="6" t="s">
        <v>198</v>
      </c>
      <c r="C151" s="9" t="s">
        <v>71</v>
      </c>
      <c r="D151" s="11" t="s">
        <v>157</v>
      </c>
      <c r="E151" s="9" t="s">
        <v>115</v>
      </c>
      <c r="F151" s="24">
        <v>692681.39</v>
      </c>
    </row>
    <row r="152" spans="1:6" ht="25.5" customHeight="1" outlineLevel="3">
      <c r="A152" s="10" t="s">
        <v>202</v>
      </c>
      <c r="B152" s="6" t="s">
        <v>198</v>
      </c>
      <c r="C152" s="9" t="s">
        <v>71</v>
      </c>
      <c r="D152" s="11" t="s">
        <v>157</v>
      </c>
      <c r="E152" s="9" t="s">
        <v>125</v>
      </c>
      <c r="F152" s="24">
        <v>692681.39</v>
      </c>
    </row>
    <row r="153" spans="1:6" ht="21" customHeight="1" hidden="1" outlineLevel="2">
      <c r="A153" s="10" t="s">
        <v>75</v>
      </c>
      <c r="B153" s="6" t="s">
        <v>198</v>
      </c>
      <c r="C153" s="9" t="s">
        <v>71</v>
      </c>
      <c r="D153" s="9" t="s">
        <v>76</v>
      </c>
      <c r="E153" s="9" t="s">
        <v>14</v>
      </c>
      <c r="F153" s="24">
        <f>F154</f>
        <v>0</v>
      </c>
    </row>
    <row r="154" spans="1:6" ht="25.5" customHeight="1" hidden="1" outlineLevel="1">
      <c r="A154" s="10" t="s">
        <v>72</v>
      </c>
      <c r="B154" s="6" t="s">
        <v>198</v>
      </c>
      <c r="C154" s="9" t="s">
        <v>71</v>
      </c>
      <c r="D154" s="9" t="s">
        <v>77</v>
      </c>
      <c r="E154" s="9" t="s">
        <v>14</v>
      </c>
      <c r="F154" s="24">
        <f>F155</f>
        <v>0</v>
      </c>
    </row>
    <row r="155" spans="1:6" ht="15" customHeight="1" hidden="1" outlineLevel="3">
      <c r="A155" s="10" t="s">
        <v>73</v>
      </c>
      <c r="B155" s="6" t="s">
        <v>198</v>
      </c>
      <c r="C155" s="9" t="s">
        <v>71</v>
      </c>
      <c r="D155" s="9" t="s">
        <v>77</v>
      </c>
      <c r="E155" s="9" t="s">
        <v>74</v>
      </c>
      <c r="F155" s="24"/>
    </row>
    <row r="156" spans="1:6" ht="12.75" customHeight="1" hidden="1" outlineLevel="4">
      <c r="A156" s="16" t="s">
        <v>78</v>
      </c>
      <c r="B156" s="6" t="s">
        <v>198</v>
      </c>
      <c r="C156" s="17" t="s">
        <v>71</v>
      </c>
      <c r="D156" s="17" t="s">
        <v>79</v>
      </c>
      <c r="E156" s="17"/>
      <c r="F156" s="30"/>
    </row>
    <row r="157" spans="1:6" ht="12.75" customHeight="1" hidden="1" outlineLevel="3" collapsed="1">
      <c r="A157" s="13" t="s">
        <v>73</v>
      </c>
      <c r="B157" s="6" t="s">
        <v>198</v>
      </c>
      <c r="C157" s="14" t="s">
        <v>71</v>
      </c>
      <c r="D157" s="14" t="s">
        <v>79</v>
      </c>
      <c r="E157" s="14" t="s">
        <v>74</v>
      </c>
      <c r="F157" s="27"/>
    </row>
    <row r="158" spans="1:6" ht="12.75" customHeight="1" hidden="1" outlineLevel="4">
      <c r="A158" s="16" t="s">
        <v>80</v>
      </c>
      <c r="B158" s="6" t="s">
        <v>198</v>
      </c>
      <c r="C158" s="17" t="s">
        <v>71</v>
      </c>
      <c r="D158" s="17" t="s">
        <v>81</v>
      </c>
      <c r="E158" s="17"/>
      <c r="F158" s="30"/>
    </row>
    <row r="159" spans="1:6" ht="12.75" customHeight="1" hidden="1" outlineLevel="3" collapsed="1">
      <c r="A159" s="13" t="s">
        <v>73</v>
      </c>
      <c r="B159" s="6" t="s">
        <v>198</v>
      </c>
      <c r="C159" s="14" t="s">
        <v>71</v>
      </c>
      <c r="D159" s="14" t="s">
        <v>81</v>
      </c>
      <c r="E159" s="14" t="s">
        <v>74</v>
      </c>
      <c r="F159" s="27"/>
    </row>
    <row r="160" spans="1:6" ht="12.75" customHeight="1" outlineLevel="3">
      <c r="A160" s="16" t="s">
        <v>167</v>
      </c>
      <c r="B160" s="6" t="s">
        <v>198</v>
      </c>
      <c r="C160" s="17" t="s">
        <v>71</v>
      </c>
      <c r="D160" s="17" t="s">
        <v>157</v>
      </c>
      <c r="E160" s="17" t="s">
        <v>144</v>
      </c>
      <c r="F160" s="30">
        <v>6000</v>
      </c>
    </row>
    <row r="161" spans="1:6" ht="12.75" customHeight="1" outlineLevel="3">
      <c r="A161" s="16" t="s">
        <v>169</v>
      </c>
      <c r="B161" s="6" t="s">
        <v>198</v>
      </c>
      <c r="C161" s="17" t="s">
        <v>71</v>
      </c>
      <c r="D161" s="17" t="s">
        <v>157</v>
      </c>
      <c r="E161" s="17" t="s">
        <v>235</v>
      </c>
      <c r="F161" s="30">
        <v>5997.81</v>
      </c>
    </row>
    <row r="162" spans="1:6" ht="12.75" customHeight="1" outlineLevel="3">
      <c r="A162" s="16" t="s">
        <v>238</v>
      </c>
      <c r="B162" s="6" t="s">
        <v>198</v>
      </c>
      <c r="C162" s="17" t="s">
        <v>71</v>
      </c>
      <c r="D162" s="17" t="s">
        <v>157</v>
      </c>
      <c r="E162" s="17" t="s">
        <v>239</v>
      </c>
      <c r="F162" s="30">
        <v>2.19</v>
      </c>
    </row>
    <row r="163" spans="1:6" ht="12.75" customHeight="1" outlineLevel="3">
      <c r="A163" s="16" t="s">
        <v>170</v>
      </c>
      <c r="B163" s="6" t="s">
        <v>198</v>
      </c>
      <c r="C163" s="17" t="s">
        <v>71</v>
      </c>
      <c r="D163" s="17" t="s">
        <v>157</v>
      </c>
      <c r="E163" s="17" t="s">
        <v>234</v>
      </c>
      <c r="F163" s="30">
        <v>0</v>
      </c>
    </row>
    <row r="164" spans="1:6" ht="27.75" customHeight="1" outlineLevel="3">
      <c r="A164" s="16" t="s">
        <v>72</v>
      </c>
      <c r="B164" s="6" t="s">
        <v>198</v>
      </c>
      <c r="C164" s="17" t="s">
        <v>71</v>
      </c>
      <c r="D164" s="17" t="s">
        <v>158</v>
      </c>
      <c r="E164" s="17" t="s">
        <v>14</v>
      </c>
      <c r="F164" s="30">
        <v>77052</v>
      </c>
    </row>
    <row r="165" spans="1:6" ht="74.25" customHeight="1" outlineLevel="3">
      <c r="A165" s="8" t="s">
        <v>203</v>
      </c>
      <c r="B165" s="6" t="s">
        <v>198</v>
      </c>
      <c r="C165" s="14" t="s">
        <v>71</v>
      </c>
      <c r="D165" s="14" t="s">
        <v>159</v>
      </c>
      <c r="E165" s="14" t="s">
        <v>113</v>
      </c>
      <c r="F165" s="27">
        <v>77052</v>
      </c>
    </row>
    <row r="166" spans="1:6" ht="27.75" customHeight="1" outlineLevel="3">
      <c r="A166" s="13" t="s">
        <v>119</v>
      </c>
      <c r="B166" s="6" t="s">
        <v>198</v>
      </c>
      <c r="C166" s="14" t="s">
        <v>71</v>
      </c>
      <c r="D166" s="14" t="s">
        <v>159</v>
      </c>
      <c r="E166" s="14" t="s">
        <v>120</v>
      </c>
      <c r="F166" s="27">
        <v>77052</v>
      </c>
    </row>
    <row r="167" spans="1:6" ht="27.75" customHeight="1" outlineLevel="3">
      <c r="A167" s="10" t="s">
        <v>230</v>
      </c>
      <c r="B167" s="6" t="s">
        <v>198</v>
      </c>
      <c r="C167" s="14" t="s">
        <v>71</v>
      </c>
      <c r="D167" s="14" t="s">
        <v>159</v>
      </c>
      <c r="E167" s="14" t="s">
        <v>231</v>
      </c>
      <c r="F167" s="27">
        <v>57104</v>
      </c>
    </row>
    <row r="168" spans="1:6" ht="60.75" customHeight="1" outlineLevel="3">
      <c r="A168" s="10" t="s">
        <v>232</v>
      </c>
      <c r="B168" s="6" t="s">
        <v>198</v>
      </c>
      <c r="C168" s="14" t="s">
        <v>71</v>
      </c>
      <c r="D168" s="14" t="s">
        <v>159</v>
      </c>
      <c r="E168" s="14" t="s">
        <v>233</v>
      </c>
      <c r="F168" s="27">
        <v>19948</v>
      </c>
    </row>
    <row r="169" spans="1:6" ht="27.75" customHeight="1" outlineLevel="3">
      <c r="A169" s="10" t="s">
        <v>217</v>
      </c>
      <c r="B169" s="6" t="s">
        <v>198</v>
      </c>
      <c r="C169" s="14" t="s">
        <v>71</v>
      </c>
      <c r="D169" s="14" t="s">
        <v>159</v>
      </c>
      <c r="E169" s="14" t="s">
        <v>115</v>
      </c>
      <c r="F169" s="27">
        <v>0</v>
      </c>
    </row>
    <row r="170" spans="1:6" ht="27.75" customHeight="1" outlineLevel="3">
      <c r="A170" s="10" t="s">
        <v>202</v>
      </c>
      <c r="B170" s="6" t="s">
        <v>198</v>
      </c>
      <c r="C170" s="14" t="s">
        <v>71</v>
      </c>
      <c r="D170" s="14" t="s">
        <v>159</v>
      </c>
      <c r="E170" s="14" t="s">
        <v>125</v>
      </c>
      <c r="F170" s="27">
        <v>0</v>
      </c>
    </row>
    <row r="171" spans="1:6" ht="12.75" customHeight="1" hidden="1" outlineLevel="4">
      <c r="A171" s="8" t="s">
        <v>82</v>
      </c>
      <c r="B171" s="6" t="s">
        <v>198</v>
      </c>
      <c r="C171" s="11" t="s">
        <v>83</v>
      </c>
      <c r="D171" s="11" t="s">
        <v>13</v>
      </c>
      <c r="E171" s="11" t="s">
        <v>14</v>
      </c>
      <c r="F171" s="30">
        <v>0</v>
      </c>
    </row>
    <row r="172" spans="1:6" ht="17.25" customHeight="1" hidden="1" outlineLevel="2">
      <c r="A172" s="8" t="s">
        <v>84</v>
      </c>
      <c r="B172" s="6" t="s">
        <v>198</v>
      </c>
      <c r="C172" s="9" t="s">
        <v>85</v>
      </c>
      <c r="D172" s="9" t="s">
        <v>13</v>
      </c>
      <c r="E172" s="9" t="s">
        <v>14</v>
      </c>
      <c r="F172" s="24">
        <v>0</v>
      </c>
    </row>
    <row r="173" spans="1:6" ht="27" customHeight="1" hidden="1" outlineLevel="3">
      <c r="A173" s="8" t="s">
        <v>100</v>
      </c>
      <c r="B173" s="6" t="s">
        <v>198</v>
      </c>
      <c r="C173" s="9" t="s">
        <v>85</v>
      </c>
      <c r="D173" s="9" t="s">
        <v>101</v>
      </c>
      <c r="E173" s="9" t="s">
        <v>14</v>
      </c>
      <c r="F173" s="24">
        <v>0</v>
      </c>
    </row>
    <row r="174" spans="1:6" ht="27" customHeight="1" hidden="1" outlineLevel="3">
      <c r="A174" s="8" t="s">
        <v>102</v>
      </c>
      <c r="B174" s="6" t="s">
        <v>198</v>
      </c>
      <c r="C174" s="9" t="s">
        <v>85</v>
      </c>
      <c r="D174" s="9" t="s">
        <v>103</v>
      </c>
      <c r="E174" s="9" t="s">
        <v>14</v>
      </c>
      <c r="F174" s="24">
        <v>0</v>
      </c>
    </row>
    <row r="175" spans="1:6" ht="25.5" customHeight="1" hidden="1" outlineLevel="2">
      <c r="A175" s="10" t="s">
        <v>18</v>
      </c>
      <c r="B175" s="6" t="s">
        <v>198</v>
      </c>
      <c r="C175" s="9" t="s">
        <v>85</v>
      </c>
      <c r="D175" s="9" t="s">
        <v>103</v>
      </c>
      <c r="E175" s="9" t="s">
        <v>19</v>
      </c>
      <c r="F175" s="24">
        <v>0</v>
      </c>
    </row>
    <row r="176" spans="1:6" ht="25.5" customHeight="1" hidden="1" outlineLevel="2">
      <c r="A176" s="10"/>
      <c r="B176" s="6" t="s">
        <v>198</v>
      </c>
      <c r="C176" s="9"/>
      <c r="D176" s="9"/>
      <c r="E176" s="9"/>
      <c r="F176" s="24"/>
    </row>
    <row r="177" spans="1:6" ht="25.5" customHeight="1" outlineLevel="2">
      <c r="A177" s="8" t="s">
        <v>194</v>
      </c>
      <c r="B177" s="6" t="s">
        <v>198</v>
      </c>
      <c r="C177" s="11" t="s">
        <v>87</v>
      </c>
      <c r="D177" s="11" t="s">
        <v>183</v>
      </c>
      <c r="E177" s="11"/>
      <c r="F177" s="25">
        <v>111000</v>
      </c>
    </row>
    <row r="178" spans="1:6" ht="18.75" customHeight="1" outlineLevel="3">
      <c r="A178" s="8" t="s">
        <v>86</v>
      </c>
      <c r="B178" s="6" t="s">
        <v>198</v>
      </c>
      <c r="C178" s="11" t="s">
        <v>87</v>
      </c>
      <c r="D178" s="11"/>
      <c r="E178" s="11"/>
      <c r="F178" s="25">
        <v>111000</v>
      </c>
    </row>
    <row r="179" spans="1:6" ht="22.5" customHeight="1" outlineLevel="4">
      <c r="A179" s="8" t="s">
        <v>88</v>
      </c>
      <c r="B179" s="6" t="s">
        <v>198</v>
      </c>
      <c r="C179" s="11" t="s">
        <v>89</v>
      </c>
      <c r="D179" s="11"/>
      <c r="E179" s="11"/>
      <c r="F179" s="25">
        <v>111000</v>
      </c>
    </row>
    <row r="180" spans="1:6" ht="26.25" customHeight="1" outlineLevel="4">
      <c r="A180" s="8" t="s">
        <v>166</v>
      </c>
      <c r="B180" s="6" t="s">
        <v>198</v>
      </c>
      <c r="C180" s="11" t="s">
        <v>89</v>
      </c>
      <c r="D180" s="11" t="s">
        <v>160</v>
      </c>
      <c r="E180" s="11" t="s">
        <v>218</v>
      </c>
      <c r="F180" s="25">
        <v>111000</v>
      </c>
    </row>
    <row r="181" spans="1:6" ht="26.25" customHeight="1" outlineLevel="2">
      <c r="A181" s="10" t="s">
        <v>219</v>
      </c>
      <c r="B181" s="6" t="s">
        <v>198</v>
      </c>
      <c r="C181" s="9" t="s">
        <v>89</v>
      </c>
      <c r="D181" s="11" t="s">
        <v>161</v>
      </c>
      <c r="E181" s="9" t="s">
        <v>132</v>
      </c>
      <c r="F181" s="25">
        <v>111000</v>
      </c>
    </row>
    <row r="182" spans="1:6" ht="67.5" customHeight="1" hidden="1" outlineLevel="4">
      <c r="A182" s="10" t="s">
        <v>91</v>
      </c>
      <c r="B182" s="6" t="s">
        <v>198</v>
      </c>
      <c r="C182" s="9" t="s">
        <v>89</v>
      </c>
      <c r="D182" s="9" t="s">
        <v>90</v>
      </c>
      <c r="E182" s="9" t="s">
        <v>92</v>
      </c>
      <c r="F182" s="24"/>
    </row>
    <row r="183" spans="1:6" ht="42.75" customHeight="1" hidden="1" outlineLevel="2">
      <c r="A183" s="8" t="s">
        <v>93</v>
      </c>
      <c r="B183" s="6" t="s">
        <v>198</v>
      </c>
      <c r="C183" s="11" t="s">
        <v>94</v>
      </c>
      <c r="D183" s="11"/>
      <c r="E183" s="11"/>
      <c r="F183" s="25"/>
    </row>
    <row r="184" spans="1:6" ht="38.25" customHeight="1" hidden="1" outlineLevel="3">
      <c r="A184" s="8" t="s">
        <v>34</v>
      </c>
      <c r="B184" s="6" t="s">
        <v>198</v>
      </c>
      <c r="C184" s="11" t="s">
        <v>94</v>
      </c>
      <c r="D184" s="11" t="s">
        <v>35</v>
      </c>
      <c r="E184" s="11"/>
      <c r="F184" s="25"/>
    </row>
    <row r="185" spans="1:6" ht="25.5" customHeight="1" hidden="1" outlineLevel="2">
      <c r="A185" s="10" t="s">
        <v>18</v>
      </c>
      <c r="B185" s="6" t="s">
        <v>198</v>
      </c>
      <c r="C185" s="9" t="s">
        <v>94</v>
      </c>
      <c r="D185" s="9" t="s">
        <v>35</v>
      </c>
      <c r="E185" s="9" t="s">
        <v>19</v>
      </c>
      <c r="F185" s="24"/>
    </row>
    <row r="186" spans="1:6" ht="29.25" customHeight="1" hidden="1" outlineLevel="3">
      <c r="A186" s="8" t="s">
        <v>95</v>
      </c>
      <c r="B186" s="6" t="s">
        <v>198</v>
      </c>
      <c r="C186" s="11" t="s">
        <v>121</v>
      </c>
      <c r="D186" s="11" t="s">
        <v>127</v>
      </c>
      <c r="E186" s="11"/>
      <c r="F186" s="25">
        <v>0</v>
      </c>
    </row>
    <row r="187" spans="1:6" ht="12.75" hidden="1" outlineLevel="4">
      <c r="A187" s="8" t="s">
        <v>96</v>
      </c>
      <c r="B187" s="6" t="s">
        <v>198</v>
      </c>
      <c r="C187" s="11" t="s">
        <v>122</v>
      </c>
      <c r="D187" s="11" t="s">
        <v>127</v>
      </c>
      <c r="E187" s="11"/>
      <c r="F187" s="25">
        <v>0</v>
      </c>
    </row>
    <row r="188" spans="1:6" ht="12.75" hidden="1" outlineLevel="2">
      <c r="A188" s="8" t="s">
        <v>95</v>
      </c>
      <c r="B188" s="6" t="s">
        <v>198</v>
      </c>
      <c r="C188" s="11" t="s">
        <v>122</v>
      </c>
      <c r="D188" s="11" t="s">
        <v>127</v>
      </c>
      <c r="E188" s="11"/>
      <c r="F188" s="25">
        <v>0</v>
      </c>
    </row>
    <row r="189" spans="1:6" ht="76.5" hidden="1" outlineLevel="3">
      <c r="A189" s="18" t="s">
        <v>97</v>
      </c>
      <c r="B189" s="6" t="s">
        <v>198</v>
      </c>
      <c r="C189" s="11" t="s">
        <v>122</v>
      </c>
      <c r="D189" s="11" t="s">
        <v>127</v>
      </c>
      <c r="E189" s="11" t="s">
        <v>128</v>
      </c>
      <c r="F189" s="25">
        <v>0</v>
      </c>
    </row>
    <row r="190" spans="1:6" ht="25.5" outlineLevel="3">
      <c r="A190" s="18" t="s">
        <v>221</v>
      </c>
      <c r="B190" s="6" t="s">
        <v>198</v>
      </c>
      <c r="C190" s="11" t="s">
        <v>89</v>
      </c>
      <c r="D190" s="11" t="s">
        <v>161</v>
      </c>
      <c r="E190" s="11" t="s">
        <v>218</v>
      </c>
      <c r="F190" s="39">
        <v>0</v>
      </c>
    </row>
    <row r="191" spans="1:6" ht="25.5" outlineLevel="3">
      <c r="A191" s="18" t="s">
        <v>222</v>
      </c>
      <c r="B191" s="6" t="s">
        <v>198</v>
      </c>
      <c r="C191" s="11" t="s">
        <v>89</v>
      </c>
      <c r="D191" s="11" t="s">
        <v>223</v>
      </c>
      <c r="E191" s="11" t="s">
        <v>224</v>
      </c>
      <c r="F191" s="39">
        <v>0</v>
      </c>
    </row>
    <row r="192" spans="1:6" ht="15.75" customHeight="1" outlineLevel="4">
      <c r="A192" s="8" t="s">
        <v>194</v>
      </c>
      <c r="B192" s="6" t="s">
        <v>198</v>
      </c>
      <c r="C192" s="11" t="s">
        <v>177</v>
      </c>
      <c r="D192" s="11" t="s">
        <v>183</v>
      </c>
      <c r="E192" s="11"/>
      <c r="F192" s="39">
        <v>0</v>
      </c>
    </row>
    <row r="193" spans="1:6" ht="15.75" customHeight="1" outlineLevel="4">
      <c r="A193" s="8" t="s">
        <v>166</v>
      </c>
      <c r="B193" s="6" t="s">
        <v>198</v>
      </c>
      <c r="C193" s="41" t="s">
        <v>177</v>
      </c>
      <c r="D193" s="41" t="s">
        <v>160</v>
      </c>
      <c r="E193" s="41"/>
      <c r="F193" s="39"/>
    </row>
    <row r="194" spans="1:6" ht="15.75" customHeight="1" outlineLevel="4">
      <c r="A194" s="40" t="s">
        <v>220</v>
      </c>
      <c r="B194" s="6" t="s">
        <v>198</v>
      </c>
      <c r="C194" s="41" t="s">
        <v>177</v>
      </c>
      <c r="D194" s="41" t="s">
        <v>179</v>
      </c>
      <c r="E194" s="41"/>
      <c r="F194" s="39">
        <v>0</v>
      </c>
    </row>
    <row r="195" spans="1:8" ht="15.75" customHeight="1" outlineLevel="4">
      <c r="A195" s="34" t="s">
        <v>178</v>
      </c>
      <c r="B195" s="6" t="s">
        <v>198</v>
      </c>
      <c r="C195" s="35" t="s">
        <v>177</v>
      </c>
      <c r="D195" s="35" t="s">
        <v>179</v>
      </c>
      <c r="E195" s="35" t="s">
        <v>180</v>
      </c>
      <c r="F195" s="31">
        <v>0</v>
      </c>
      <c r="H195" s="43"/>
    </row>
    <row r="196" spans="1:6" ht="15.75" customHeight="1" outlineLevel="4">
      <c r="A196" s="34" t="s">
        <v>181</v>
      </c>
      <c r="B196" s="6" t="s">
        <v>198</v>
      </c>
      <c r="C196" s="35" t="s">
        <v>177</v>
      </c>
      <c r="D196" s="35" t="s">
        <v>179</v>
      </c>
      <c r="E196" s="35" t="s">
        <v>182</v>
      </c>
      <c r="F196" s="31">
        <v>0</v>
      </c>
    </row>
    <row r="197" spans="1:6" ht="24" customHeight="1" outlineLevel="3" thickBot="1">
      <c r="A197" s="19" t="s">
        <v>98</v>
      </c>
      <c r="B197" s="20"/>
      <c r="C197" s="21"/>
      <c r="D197" s="21"/>
      <c r="E197" s="21"/>
      <c r="F197" s="32">
        <f>F18+F61+F73+F91+F142+F177</f>
        <v>7682374.77</v>
      </c>
    </row>
    <row r="198" ht="12.75" customHeight="1" outlineLevel="4"/>
    <row r="199" ht="15" customHeight="1">
      <c r="D199" s="42"/>
    </row>
    <row r="200" ht="15" customHeight="1" outlineLevel="1"/>
    <row r="201" ht="12.75" customHeight="1" outlineLevel="2"/>
    <row r="202" ht="15" customHeight="1" outlineLevel="3"/>
    <row r="203" ht="15" customHeight="1" outlineLevel="4"/>
    <row r="204" ht="15" customHeight="1" outlineLevel="1"/>
    <row r="205" ht="32.25" customHeight="1" outlineLevel="2"/>
    <row r="206" ht="15" customHeight="1" outlineLevel="3"/>
    <row r="207" ht="15" customHeight="1" outlineLevel="4"/>
    <row r="208" ht="27.75" customHeight="1" outlineLevel="2"/>
    <row r="209" ht="15" customHeight="1" outlineLevel="3"/>
    <row r="210" ht="15" customHeight="1" outlineLevel="4"/>
    <row r="211" ht="42.75" customHeight="1" outlineLevel="2"/>
    <row r="212" ht="12.75" customHeight="1" outlineLevel="3"/>
    <row r="213" ht="12.75" customHeight="1" outlineLevel="4"/>
    <row r="214" ht="33.75" customHeight="1" outlineLevel="2"/>
    <row r="215" ht="12.75" customHeight="1" outlineLevel="3"/>
    <row r="216" ht="12.75" customHeight="1" outlineLevel="4"/>
    <row r="218" ht="30.75" customHeight="1" outlineLevel="1"/>
    <row r="219" ht="44.25" customHeight="1" outlineLevel="2"/>
    <row r="220" ht="15" customHeight="1" outlineLevel="3"/>
    <row r="221" ht="15" customHeight="1" outlineLevel="4"/>
    <row r="222" ht="43.5" customHeight="1" outlineLevel="1"/>
    <row r="223" ht="31.5" customHeight="1" outlineLevel="2"/>
    <row r="224" ht="15" customHeight="1" outlineLevel="3"/>
    <row r="225" ht="15" customHeight="1" outlineLevel="4"/>
    <row r="226" ht="69" customHeight="1" outlineLevel="2"/>
    <row r="227" ht="15" customHeight="1" outlineLevel="3"/>
    <row r="228" ht="15" customHeight="1" outlineLevel="4"/>
    <row r="229" ht="15" customHeight="1"/>
  </sheetData>
  <sheetProtection selectLockedCells="1" selectUnlockedCells="1"/>
  <mergeCells count="13">
    <mergeCell ref="A2:F2"/>
    <mergeCell ref="A3:F3"/>
    <mergeCell ref="A4:F4"/>
    <mergeCell ref="A5:F5"/>
    <mergeCell ref="A6:F6"/>
    <mergeCell ref="A7:F7"/>
    <mergeCell ref="A13:F13"/>
    <mergeCell ref="A15:F15"/>
    <mergeCell ref="C8:F8"/>
    <mergeCell ref="A11:F11"/>
    <mergeCell ref="A12:F12"/>
    <mergeCell ref="C9:F10"/>
    <mergeCell ref="A14:F14"/>
  </mergeCells>
  <printOptions/>
  <pageMargins left="0.7875" right="0.7875" top="0.7875" bottom="0.7875" header="0.5118055555555555" footer="0.5118055555555555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2016-11-16T05:13:12Z</cp:lastPrinted>
  <dcterms:created xsi:type="dcterms:W3CDTF">2014-05-08T07:48:45Z</dcterms:created>
  <dcterms:modified xsi:type="dcterms:W3CDTF">2016-11-16T05:13:15Z</dcterms:modified>
  <cp:category/>
  <cp:version/>
  <cp:contentType/>
  <cp:contentStatus/>
</cp:coreProperties>
</file>