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firstSheet="1" activeTab="1"/>
  </bookViews>
  <sheets>
    <sheet name="Бюджет2016-2017 (б.р.)" sheetId="1" r:id="rId1"/>
    <sheet name="Бюджет2020" sheetId="2" r:id="rId2"/>
  </sheets>
  <definedNames>
    <definedName name="APPT" localSheetId="0">'Бюджет2016-2017 (б.р.)'!#REF!</definedName>
    <definedName name="APPT" localSheetId="1">'Бюджет2020'!#REF!</definedName>
    <definedName name="FIO" localSheetId="0">'Бюджет2016-2017 (б.р.)'!#REF!</definedName>
    <definedName name="FIO" localSheetId="1">'Бюджет2020'!#REF!</definedName>
    <definedName name="SIGN" localSheetId="0">'Бюджет2016-2017 (б.р.)'!#REF!</definedName>
    <definedName name="SIGN" localSheetId="1">'Бюджет2020'!#REF!</definedName>
  </definedNames>
  <calcPr fullCalcOnLoad="1"/>
</workbook>
</file>

<file path=xl/sharedStrings.xml><?xml version="1.0" encoding="utf-8"?>
<sst xmlns="http://schemas.openxmlformats.org/spreadsheetml/2006/main" count="123" uniqueCount="80">
  <si>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</si>
  <si>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</si>
  <si>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</si>
  <si>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</si>
  <si>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</si>
  <si>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</si>
  <si>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</si>
  <si>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</si>
  <si>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</si>
  <si>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</si>
  <si>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</si>
  <si>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</si>
  <si>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</si>
  <si>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</si>
  <si>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</si>
  <si>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</si>
  <si>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</si>
  <si>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</si>
  <si>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</si>
  <si>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</si>
  <si>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</si>
  <si>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</si>
  <si>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</si>
  <si>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</si>
  <si>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</si>
  <si>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</si>
  <si>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</si>
  <si>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</si>
  <si>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</si>
  <si>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>1403</t>
  </si>
  <si>
    <t xml:space="preserve"> 01 11</t>
  </si>
  <si>
    <t>0401</t>
  </si>
  <si>
    <t>04</t>
  </si>
  <si>
    <t>0409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</si>
  <si>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</si>
  <si>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</si>
  <si>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</si>
  <si>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</si>
  <si>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РзПз</t>
  </si>
  <si>
    <t>0100</t>
  </si>
  <si>
    <t>Национальная экономика</t>
  </si>
  <si>
    <t>Прочие межбюджетные трансферты</t>
  </si>
  <si>
    <t>Общеэкономические вопросы</t>
  </si>
  <si>
    <t>Дорожное хозяйство (дородные фонды)</t>
  </si>
  <si>
    <t>Культура, кинематография</t>
  </si>
  <si>
    <t>01 13</t>
  </si>
  <si>
    <t>Другие общегосударственные расходы</t>
  </si>
  <si>
    <t xml:space="preserve">                                   "О бюджете Юртинского муниципального образования "Юртинское городское поселение" на 2015г и на плановый период 2016 и 2017г.г."</t>
  </si>
  <si>
    <t>Другие вопросы в области национальной экономики</t>
  </si>
  <si>
    <t>0412</t>
  </si>
  <si>
    <t>1000</t>
  </si>
  <si>
    <t>1400</t>
  </si>
  <si>
    <t>Распределение бюджетных ассигнований по разделам и подразделам классификации расходов бюджетов на  плановый период 2016  - 2017 год                                                                 руб.</t>
  </si>
  <si>
    <t>2016год</t>
  </si>
  <si>
    <t>2017год</t>
  </si>
  <si>
    <t>Социальное обеспечение</t>
  </si>
  <si>
    <t>Пенсионное обеспечение</t>
  </si>
  <si>
    <t>Приложение  8</t>
  </si>
  <si>
    <t>Боровикова С.В.</t>
  </si>
  <si>
    <t>Заведующая сектором по организационно- правовой, кадровой</t>
  </si>
  <si>
    <t>и социальной работе</t>
  </si>
  <si>
    <t xml:space="preserve">                                        от                     2014г.№                                                                   </t>
  </si>
  <si>
    <t>Обеспечение проведения выборов и референдумов</t>
  </si>
  <si>
    <t>0107</t>
  </si>
  <si>
    <t>1001</t>
  </si>
  <si>
    <t>Дорожное хозяйство (дорожные фонды)</t>
  </si>
  <si>
    <t>Приложение  7</t>
  </si>
  <si>
    <t>сельского поселения</t>
  </si>
  <si>
    <t>к решению Думы Половино-черемховского</t>
  </si>
  <si>
    <t>Главный бухгалтер</t>
  </si>
  <si>
    <t>Яшкина И.В.</t>
  </si>
  <si>
    <t xml:space="preserve">                                   "О бюджете Половино-Черемховского муниципального образования на 2020 г. и на плановый период 2021 и 2022 годов"</t>
  </si>
  <si>
    <t>2020год</t>
  </si>
  <si>
    <t>Национальная безопасность и правоохранительная деятельность</t>
  </si>
  <si>
    <t>Защита шаселения и территории от чрезвычайных ситуаций</t>
  </si>
  <si>
    <t>0309</t>
  </si>
  <si>
    <t>03</t>
  </si>
  <si>
    <t xml:space="preserve">                                        от 26.12. 2019г.№ 24                                                                      </t>
  </si>
  <si>
    <t>Распределение бюджетных ассигнований по разделам и подразделам классификации расходов бюджетов на  2020год                                                                 руб.</t>
  </si>
  <si>
    <t>В редакции Решения Думы Половино-Черемховского муниципального образования от 05.02.2020г. № 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</si>
</sst>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3">
      <selection activeCell="D35" sqref="D35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51" t="s">
        <v>57</v>
      </c>
      <c r="C1" s="51"/>
      <c r="D1" s="51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51" t="s">
        <v>27</v>
      </c>
      <c r="C2" s="51"/>
      <c r="D2" s="51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51" t="s">
        <v>26</v>
      </c>
      <c r="C3" s="51"/>
      <c r="D3" s="51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52" t="s">
        <v>61</v>
      </c>
      <c r="C4" s="52"/>
      <c r="D4" s="52"/>
      <c r="E4" s="2"/>
      <c r="F4" s="2"/>
      <c r="G4" s="2"/>
      <c r="H4" s="2"/>
      <c r="I4" s="2"/>
      <c r="J4" s="2"/>
      <c r="K4" s="2"/>
    </row>
    <row r="5" spans="1:11" ht="27.75" customHeight="1">
      <c r="A5" s="53" t="s">
        <v>47</v>
      </c>
      <c r="B5" s="53"/>
      <c r="C5" s="53"/>
      <c r="D5" s="53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42"/>
      <c r="C7" s="42"/>
      <c r="D7" s="42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3" t="s">
        <v>52</v>
      </c>
      <c r="B10" s="43"/>
      <c r="C10" s="43"/>
      <c r="D10" s="43"/>
      <c r="E10" s="1"/>
      <c r="F10" s="1"/>
      <c r="G10" s="1"/>
      <c r="H10" s="1"/>
      <c r="I10" s="1"/>
      <c r="J10" s="1"/>
      <c r="K10" s="1"/>
    </row>
    <row r="11" spans="1:11" ht="12.75">
      <c r="A11" s="43"/>
      <c r="B11" s="43"/>
      <c r="C11" s="43"/>
      <c r="D11" s="43"/>
      <c r="E11" s="1"/>
      <c r="F11" s="1"/>
      <c r="G11" s="1"/>
      <c r="H11" s="1"/>
      <c r="I11" s="1"/>
      <c r="J11" s="1"/>
      <c r="K11" s="1"/>
    </row>
    <row r="12" spans="1:11" ht="8.25" customHeight="1">
      <c r="A12" s="43"/>
      <c r="B12" s="43"/>
      <c r="C12" s="43"/>
      <c r="D12" s="43"/>
      <c r="E12" s="1"/>
      <c r="F12" s="1"/>
      <c r="G12" s="1"/>
      <c r="H12" s="1"/>
      <c r="I12" s="1"/>
      <c r="J12" s="1"/>
      <c r="K12" s="1"/>
    </row>
    <row r="13" spans="1:11" ht="12.75" hidden="1">
      <c r="A13" s="44"/>
      <c r="B13" s="44"/>
      <c r="C13" s="44"/>
      <c r="D13" s="44"/>
      <c r="E13" s="1"/>
      <c r="F13" s="1"/>
      <c r="G13" s="1"/>
      <c r="H13" s="1"/>
      <c r="I13" s="1"/>
      <c r="J13" s="1"/>
      <c r="K13" s="1"/>
    </row>
    <row r="14" spans="1:4" ht="18.75" customHeight="1">
      <c r="A14" s="45" t="s">
        <v>10</v>
      </c>
      <c r="B14" s="47" t="s">
        <v>38</v>
      </c>
      <c r="C14" s="49" t="s">
        <v>53</v>
      </c>
      <c r="D14" s="47" t="s">
        <v>54</v>
      </c>
    </row>
    <row r="15" spans="1:4" ht="18.75" customHeight="1">
      <c r="A15" s="46"/>
      <c r="B15" s="48"/>
      <c r="C15" s="50"/>
      <c r="D15" s="48"/>
    </row>
    <row r="16" spans="1:4" ht="12.75">
      <c r="A16" s="9" t="s">
        <v>0</v>
      </c>
      <c r="B16" s="10" t="s">
        <v>39</v>
      </c>
      <c r="C16" s="27">
        <f>C17+C18+C20+C21</f>
        <v>7044536</v>
      </c>
      <c r="D16" s="27">
        <f>D17+D18+D20+D21+D19</f>
        <v>7081936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957992</v>
      </c>
    </row>
    <row r="18" spans="1:4" ht="52.5" customHeight="1" outlineLevel="1">
      <c r="A18" s="11" t="s">
        <v>2</v>
      </c>
      <c r="B18" s="11" t="s">
        <v>12</v>
      </c>
      <c r="C18" s="26">
        <v>5993944</v>
      </c>
      <c r="D18" s="26">
        <v>5993944</v>
      </c>
    </row>
    <row r="19" spans="1:4" ht="24.75" customHeight="1" outlineLevel="1">
      <c r="A19" s="11" t="s">
        <v>62</v>
      </c>
      <c r="B19" s="11" t="s">
        <v>63</v>
      </c>
      <c r="C19" s="26">
        <v>0</v>
      </c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10000</v>
      </c>
      <c r="D21" s="36">
        <v>10000</v>
      </c>
    </row>
    <row r="22" spans="1:4" ht="15.75" customHeight="1" outlineLevel="1">
      <c r="A22" s="12" t="s">
        <v>19</v>
      </c>
      <c r="B22" s="12" t="s">
        <v>20</v>
      </c>
      <c r="C22" s="29">
        <f>C23</f>
        <v>469300</v>
      </c>
      <c r="D22" s="29">
        <f>D23</f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1956000</v>
      </c>
      <c r="D24" s="27">
        <f>D25+D26+D27</f>
        <v>1648200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1806300</v>
      </c>
      <c r="D26" s="25">
        <v>1498500</v>
      </c>
    </row>
    <row r="27" spans="1:4" ht="15" customHeight="1" outlineLevel="1">
      <c r="A27" s="19" t="s">
        <v>48</v>
      </c>
      <c r="B27" s="18" t="s">
        <v>49</v>
      </c>
      <c r="C27" s="25">
        <v>85000</v>
      </c>
      <c r="D27" s="25">
        <v>85000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1803294</v>
      </c>
      <c r="D28" s="27">
        <f>D29+D30+D31</f>
        <v>1138364</v>
      </c>
    </row>
    <row r="29" spans="1:4" ht="12.75" customHeight="1">
      <c r="A29" s="11" t="s">
        <v>5</v>
      </c>
      <c r="B29" s="11" t="s">
        <v>14</v>
      </c>
      <c r="C29" s="26">
        <v>707952</v>
      </c>
      <c r="D29" s="26">
        <v>710000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1095342</v>
      </c>
      <c r="D31" s="26">
        <v>428364</v>
      </c>
    </row>
    <row r="32" spans="1:4" ht="18" customHeight="1" outlineLevel="1">
      <c r="A32" s="9" t="s">
        <v>44</v>
      </c>
      <c r="B32" s="10" t="s">
        <v>16</v>
      </c>
      <c r="C32" s="27">
        <f>C33</f>
        <v>3121000</v>
      </c>
      <c r="D32" s="27">
        <f>D33</f>
        <v>3237200</v>
      </c>
    </row>
    <row r="33" spans="1:4" ht="13.5" customHeight="1">
      <c r="A33" s="11" t="s">
        <v>7</v>
      </c>
      <c r="B33" s="11" t="s">
        <v>17</v>
      </c>
      <c r="C33" s="26">
        <v>3121000</v>
      </c>
      <c r="D33" s="26">
        <v>3237200</v>
      </c>
    </row>
    <row r="34" spans="1:4" ht="12.75" customHeight="1" outlineLevel="1">
      <c r="A34" s="9" t="s">
        <v>8</v>
      </c>
      <c r="B34" s="10" t="s">
        <v>50</v>
      </c>
      <c r="C34" s="27">
        <f>C35</f>
        <v>96000</v>
      </c>
      <c r="D34" s="27">
        <f>D35</f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v>34000</v>
      </c>
      <c r="D36" s="32">
        <v>34000</v>
      </c>
    </row>
    <row r="37" spans="1:4" ht="24.75" customHeight="1" outlineLevel="1">
      <c r="A37" s="21" t="s">
        <v>36</v>
      </c>
      <c r="B37" s="22" t="s">
        <v>37</v>
      </c>
      <c r="C37" s="33"/>
      <c r="D37" s="33"/>
    </row>
    <row r="38" spans="1:4" ht="13.5" customHeight="1" outlineLevel="1">
      <c r="A38" s="9" t="s">
        <v>9</v>
      </c>
      <c r="B38" s="10" t="s">
        <v>51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14596200</v>
      </c>
      <c r="D40" s="34">
        <f>D16+D22+D24+D28+D32+D34+D38+D36</f>
        <v>13679900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59</v>
      </c>
      <c r="B75" s="38"/>
      <c r="C75" s="38"/>
      <c r="D75" s="38"/>
    </row>
    <row r="76" spans="1:4" ht="23.25" customHeight="1">
      <c r="A76" s="37" t="s">
        <v>60</v>
      </c>
      <c r="B76" s="37"/>
      <c r="C76" s="37"/>
      <c r="D76" s="37" t="s">
        <v>58</v>
      </c>
    </row>
  </sheetData>
  <sheetProtection/>
  <mergeCells count="11">
    <mergeCell ref="B1:D1"/>
    <mergeCell ref="B2:D2"/>
    <mergeCell ref="B3:D3"/>
    <mergeCell ref="B4:D4"/>
    <mergeCell ref="A5:D5"/>
    <mergeCell ref="B7:D7"/>
    <mergeCell ref="A10:D13"/>
    <mergeCell ref="A14:A15"/>
    <mergeCell ref="B14:B15"/>
    <mergeCell ref="C14:C15"/>
    <mergeCell ref="D14:D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zoomScalePageLayoutView="0" workbookViewId="0" topLeftCell="A1">
      <selection activeCell="H15" sqref="H15"/>
    </sheetView>
  </sheetViews>
  <sheetFormatPr defaultColWidth="9.140625" defaultRowHeight="12.75" customHeight="1" outlineLevelRow="1"/>
  <cols>
    <col min="1" max="1" width="38.8515625" style="0" customWidth="1"/>
    <col min="2" max="2" width="11.8515625" style="0" customWidth="1"/>
    <col min="3" max="3" width="29.8515625" style="0" customWidth="1"/>
    <col min="7" max="7" width="13.140625" style="0" bestFit="1" customWidth="1"/>
  </cols>
  <sheetData>
    <row r="1" spans="1:10" ht="12.75" customHeight="1">
      <c r="A1" s="6"/>
      <c r="B1" s="51" t="s">
        <v>66</v>
      </c>
      <c r="C1" s="51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51" t="s">
        <v>68</v>
      </c>
      <c r="C2" s="5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51" t="s">
        <v>67</v>
      </c>
      <c r="C3" s="51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52" t="s">
        <v>77</v>
      </c>
      <c r="C4" s="52"/>
      <c r="D4" s="2"/>
      <c r="E4" s="2"/>
      <c r="F4" s="2"/>
      <c r="G4" s="2"/>
      <c r="H4" s="2"/>
      <c r="I4" s="2"/>
      <c r="J4" s="2"/>
    </row>
    <row r="5" spans="1:10" ht="25.5" customHeight="1">
      <c r="A5" s="53" t="s">
        <v>71</v>
      </c>
      <c r="B5" s="53"/>
      <c r="C5" s="53"/>
      <c r="D5" s="2"/>
      <c r="E5" s="3"/>
      <c r="F5" s="2"/>
      <c r="G5" s="3"/>
      <c r="H5" s="3"/>
      <c r="I5" s="2"/>
      <c r="J5" s="2"/>
    </row>
    <row r="6" spans="1:10" ht="40.5" customHeight="1">
      <c r="A6" s="4"/>
      <c r="B6" s="54" t="s">
        <v>79</v>
      </c>
      <c r="C6" s="54"/>
      <c r="D6" s="55"/>
      <c r="E6" s="55"/>
      <c r="F6" s="55"/>
      <c r="G6" s="55"/>
      <c r="H6" s="1"/>
      <c r="I6" s="1"/>
      <c r="J6" s="1"/>
    </row>
    <row r="7" spans="1:10" ht="12.75" customHeight="1" hidden="1">
      <c r="A7" s="4"/>
      <c r="B7" s="42"/>
      <c r="C7" s="42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15.75" hidden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43" t="s">
        <v>78</v>
      </c>
      <c r="B10" s="43"/>
      <c r="C10" s="43"/>
      <c r="D10" s="1"/>
      <c r="E10" s="1"/>
      <c r="F10" s="1"/>
      <c r="G10" s="1"/>
      <c r="H10" s="1"/>
      <c r="I10" s="1"/>
      <c r="J10" s="1"/>
    </row>
    <row r="11" spans="1:10" ht="12.75">
      <c r="A11" s="43"/>
      <c r="B11" s="43"/>
      <c r="C11" s="43"/>
      <c r="D11" s="1"/>
      <c r="E11" s="1"/>
      <c r="F11" s="1"/>
      <c r="G11" s="1"/>
      <c r="H11" s="1"/>
      <c r="I11" s="1"/>
      <c r="J11" s="1"/>
    </row>
    <row r="12" spans="1:10" ht="8.25" customHeight="1">
      <c r="A12" s="43"/>
      <c r="B12" s="43"/>
      <c r="C12" s="43"/>
      <c r="D12" s="1"/>
      <c r="E12" s="1"/>
      <c r="F12" s="1"/>
      <c r="G12" s="1"/>
      <c r="H12" s="1"/>
      <c r="I12" s="1"/>
      <c r="J12" s="1"/>
    </row>
    <row r="13" spans="1:10" ht="12.75" hidden="1">
      <c r="A13" s="44"/>
      <c r="B13" s="44"/>
      <c r="C13" s="44"/>
      <c r="D13" s="1"/>
      <c r="E13" s="1"/>
      <c r="F13" s="1"/>
      <c r="G13" s="1"/>
      <c r="H13" s="1"/>
      <c r="I13" s="1"/>
      <c r="J13" s="1"/>
    </row>
    <row r="14" spans="1:3" ht="18.75" customHeight="1">
      <c r="A14" s="45" t="s">
        <v>10</v>
      </c>
      <c r="B14" s="47" t="s">
        <v>38</v>
      </c>
      <c r="C14" s="49" t="s">
        <v>72</v>
      </c>
    </row>
    <row r="15" spans="1:3" ht="18.75" customHeight="1">
      <c r="A15" s="46"/>
      <c r="B15" s="48"/>
      <c r="C15" s="50"/>
    </row>
    <row r="16" spans="1:3" ht="12.75">
      <c r="A16" s="9" t="s">
        <v>0</v>
      </c>
      <c r="B16" s="10" t="s">
        <v>39</v>
      </c>
      <c r="C16" s="27">
        <f>C17+C18+C20+C21+C19</f>
        <v>4795870.05</v>
      </c>
    </row>
    <row r="17" spans="1:3" ht="39.75" customHeight="1" outlineLevel="1">
      <c r="A17" s="11" t="s">
        <v>1</v>
      </c>
      <c r="B17" s="11" t="s">
        <v>11</v>
      </c>
      <c r="C17" s="26">
        <v>847206.19</v>
      </c>
    </row>
    <row r="18" spans="1:3" ht="52.5" customHeight="1" outlineLevel="1">
      <c r="A18" s="11" t="s">
        <v>2</v>
      </c>
      <c r="B18" s="11" t="s">
        <v>12</v>
      </c>
      <c r="C18" s="26">
        <v>3942963.86</v>
      </c>
    </row>
    <row r="19" spans="1:3" ht="30.75" customHeight="1" hidden="1" outlineLevel="1">
      <c r="A19" s="11" t="s">
        <v>62</v>
      </c>
      <c r="B19" s="11" t="s">
        <v>63</v>
      </c>
      <c r="C19" s="35">
        <v>0</v>
      </c>
    </row>
    <row r="20" spans="1:3" ht="14.25" customHeight="1" outlineLevel="1">
      <c r="A20" s="11" t="s">
        <v>3</v>
      </c>
      <c r="B20" s="11" t="s">
        <v>30</v>
      </c>
      <c r="C20" s="35">
        <v>5000</v>
      </c>
    </row>
    <row r="21" spans="1:3" ht="14.25" customHeight="1" outlineLevel="1">
      <c r="A21" s="24" t="s">
        <v>46</v>
      </c>
      <c r="B21" s="24" t="s">
        <v>45</v>
      </c>
      <c r="C21" s="36">
        <v>700</v>
      </c>
    </row>
    <row r="22" spans="1:3" ht="15.75" customHeight="1" outlineLevel="1">
      <c r="A22" s="12" t="s">
        <v>19</v>
      </c>
      <c r="B22" s="12" t="s">
        <v>20</v>
      </c>
      <c r="C22" s="29">
        <f>C23</f>
        <v>125600</v>
      </c>
    </row>
    <row r="23" spans="1:3" ht="19.5" customHeight="1" outlineLevel="1">
      <c r="A23" s="13" t="s">
        <v>21</v>
      </c>
      <c r="B23" s="18" t="s">
        <v>22</v>
      </c>
      <c r="C23" s="30">
        <v>125600</v>
      </c>
    </row>
    <row r="24" spans="1:3" ht="27.75" customHeight="1" outlineLevel="1">
      <c r="A24" s="12" t="s">
        <v>73</v>
      </c>
      <c r="B24" s="19" t="s">
        <v>76</v>
      </c>
      <c r="C24" s="30">
        <f>C25</f>
        <v>69680</v>
      </c>
    </row>
    <row r="25" spans="1:3" ht="33.75" customHeight="1" outlineLevel="1">
      <c r="A25" s="17" t="s">
        <v>74</v>
      </c>
      <c r="B25" s="19" t="s">
        <v>75</v>
      </c>
      <c r="C25" s="30">
        <v>69680</v>
      </c>
    </row>
    <row r="26" spans="1:3" ht="12" customHeight="1" outlineLevel="1">
      <c r="A26" s="14" t="s">
        <v>40</v>
      </c>
      <c r="B26" s="10" t="s">
        <v>32</v>
      </c>
      <c r="C26" s="27">
        <f>C29+C28</f>
        <v>1597799.89</v>
      </c>
    </row>
    <row r="27" spans="1:3" ht="17.25" customHeight="1" hidden="1" outlineLevel="1">
      <c r="A27" s="17" t="s">
        <v>42</v>
      </c>
      <c r="B27" s="20" t="s">
        <v>31</v>
      </c>
      <c r="C27" s="31">
        <v>0</v>
      </c>
    </row>
    <row r="28" spans="1:3" ht="13.5" customHeight="1" outlineLevel="1">
      <c r="A28" s="19" t="s">
        <v>65</v>
      </c>
      <c r="B28" s="18" t="s">
        <v>33</v>
      </c>
      <c r="C28" s="25">
        <v>1570799.89</v>
      </c>
    </row>
    <row r="29" spans="1:3" ht="14.25" customHeight="1" outlineLevel="1">
      <c r="A29" s="19" t="s">
        <v>48</v>
      </c>
      <c r="B29" s="18" t="s">
        <v>49</v>
      </c>
      <c r="C29" s="25">
        <v>27000</v>
      </c>
    </row>
    <row r="30" spans="1:3" ht="15" customHeight="1" outlineLevel="1">
      <c r="A30" s="9" t="s">
        <v>4</v>
      </c>
      <c r="B30" s="10" t="s">
        <v>13</v>
      </c>
      <c r="C30" s="27">
        <f>C31+C32+C33</f>
        <v>1072197.99</v>
      </c>
    </row>
    <row r="31" spans="1:3" ht="0.75" customHeight="1">
      <c r="A31" s="11" t="s">
        <v>5</v>
      </c>
      <c r="B31" s="11" t="s">
        <v>14</v>
      </c>
      <c r="C31" s="26">
        <v>0</v>
      </c>
    </row>
    <row r="32" spans="1:3" ht="12" customHeight="1">
      <c r="A32" s="11" t="s">
        <v>23</v>
      </c>
      <c r="B32" s="11" t="s">
        <v>24</v>
      </c>
      <c r="C32" s="26">
        <v>978997.99</v>
      </c>
    </row>
    <row r="33" spans="1:3" ht="12.75" customHeight="1" outlineLevel="1">
      <c r="A33" s="11" t="s">
        <v>6</v>
      </c>
      <c r="B33" s="11" t="s">
        <v>15</v>
      </c>
      <c r="C33" s="26">
        <v>93200</v>
      </c>
    </row>
    <row r="34" spans="1:3" ht="17.25" customHeight="1" outlineLevel="1">
      <c r="A34" s="9" t="s">
        <v>44</v>
      </c>
      <c r="B34" s="10" t="s">
        <v>16</v>
      </c>
      <c r="C34" s="27">
        <f>C35</f>
        <v>1970084.2</v>
      </c>
    </row>
    <row r="35" spans="1:3" ht="13.5" customHeight="1">
      <c r="A35" s="11" t="s">
        <v>7</v>
      </c>
      <c r="B35" s="11" t="s">
        <v>17</v>
      </c>
      <c r="C35" s="26">
        <v>1970084.2</v>
      </c>
    </row>
    <row r="36" spans="1:3" ht="12" customHeight="1" outlineLevel="1">
      <c r="A36" s="9" t="s">
        <v>8</v>
      </c>
      <c r="B36" s="10" t="s">
        <v>50</v>
      </c>
      <c r="C36" s="27">
        <f>C38</f>
        <v>138804</v>
      </c>
    </row>
    <row r="37" spans="1:3" ht="12.75" customHeight="1" hidden="1">
      <c r="A37" s="21" t="s">
        <v>55</v>
      </c>
      <c r="B37" s="11" t="s">
        <v>18</v>
      </c>
      <c r="C37" s="26"/>
    </row>
    <row r="38" spans="1:3" ht="12.75" customHeight="1">
      <c r="A38" s="21" t="s">
        <v>56</v>
      </c>
      <c r="B38" s="22" t="s">
        <v>64</v>
      </c>
      <c r="C38" s="33">
        <v>138804</v>
      </c>
    </row>
    <row r="39" spans="1:4" ht="2.25" customHeight="1" hidden="1">
      <c r="A39" s="39" t="s">
        <v>36</v>
      </c>
      <c r="B39" s="22" t="s">
        <v>37</v>
      </c>
      <c r="C39" s="40"/>
      <c r="D39" s="28"/>
    </row>
    <row r="40" spans="1:3" ht="12.75" outlineLevel="1">
      <c r="A40" s="15" t="s">
        <v>25</v>
      </c>
      <c r="B40" s="16"/>
      <c r="C40" s="34">
        <f>C16+C22+C26+C30+C34+C36+C39+C24</f>
        <v>9770036.129999999</v>
      </c>
    </row>
    <row r="41" ht="12.75">
      <c r="A41" s="1"/>
    </row>
    <row r="42" spans="1:2" ht="16.5" customHeight="1">
      <c r="A42" s="1" t="s">
        <v>69</v>
      </c>
      <c r="B42" s="41" t="s">
        <v>70</v>
      </c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3" ht="20.25" customHeight="1">
      <c r="A75" s="37"/>
      <c r="B75" s="37"/>
      <c r="C75" s="37"/>
    </row>
    <row r="76" spans="1:3" ht="23.25" customHeight="1">
      <c r="A76" s="37"/>
      <c r="B76" s="37"/>
      <c r="C76" s="37"/>
    </row>
  </sheetData>
  <sheetProtection/>
  <mergeCells count="11">
    <mergeCell ref="B6:C6"/>
    <mergeCell ref="A10:C13"/>
    <mergeCell ref="A14:A15"/>
    <mergeCell ref="B14:B15"/>
    <mergeCell ref="C14:C15"/>
    <mergeCell ref="B1:C1"/>
    <mergeCell ref="B2:C2"/>
    <mergeCell ref="B3:C3"/>
    <mergeCell ref="B4:C4"/>
    <mergeCell ref="A5:C5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2020-02-06T05:58:59Z</cp:lastPrinted>
  <dcterms:created xsi:type="dcterms:W3CDTF">2002-03-11T10:22:12Z</dcterms:created>
  <dcterms:modified xsi:type="dcterms:W3CDTF">2020-02-06T05:59:29Z</dcterms:modified>
  <cp:category/>
  <cp:version/>
  <cp:contentType/>
  <cp:contentStatus/>
</cp:coreProperties>
</file>