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<sst xmlns="http://schemas.openxmlformats.org/spreadsheetml/2006/main" count="502" uniqueCount="137">
  <si>
    <t>Наименование доходов</t>
  </si>
  <si>
    <t>КОД                                                     бюджетной классификации Российской Федерации</t>
  </si>
  <si>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</si>
  <si>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</si>
  <si>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</si>
  <si>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</si>
  <si>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</si>
  <si>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</si>
  <si>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</si>
  <si>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</si>
  <si>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182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</si>
  <si>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</si>
  <si>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</si>
  <si>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</si>
  <si>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</si>
  <si>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</si>
  <si>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</si>
  <si>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</si>
  <si>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</si>
  <si>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</si>
  <si>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</si>
  <si>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</si>
  <si>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</si>
  <si>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</si>
  <si>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</si>
  <si>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</si>
  <si>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</si>
  <si>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</si>
  <si>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</si>
  <si>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</si>
  <si>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</si>
  <si>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</si>
  <si>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</si>
  <si>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</si>
  <si>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</si>
  <si>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</si>
  <si>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</si>
  <si>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08</t>
  </si>
  <si>
    <t>04020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</si>
  <si>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</si>
  <si>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</si>
  <si>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</si>
  <si>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</si>
  <si>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</si>
  <si>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04050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</si>
  <si>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</si>
  <si>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</si>
  <si>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</si>
  <si>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909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</si>
  <si>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</si>
  <si>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</si>
  <si>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</si>
  <si>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</si>
  <si>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</si>
  <si>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</si>
  <si>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05035</t>
  </si>
  <si>
    <t>Платежи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</si>
  <si>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</si>
  <si>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</si>
  <si>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</si>
  <si>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</si>
  <si>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07015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</si>
  <si>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</si>
  <si>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</si>
  <si>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</si>
  <si>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</si>
  <si>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</si>
  <si>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</si>
  <si>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 xml:space="preserve">Прочие доходы, от оказания платных услуг получателями средств бюджетов поселений и компенсации затрат бюджетов поселений </t>
  </si>
  <si>
    <t>950</t>
  </si>
  <si>
    <t>13</t>
  </si>
  <si>
    <t>130</t>
  </si>
  <si>
    <t>0300000</t>
  </si>
  <si>
    <t>0305010</t>
  </si>
  <si>
    <t>ШТРАФЫ, САНКЦИИ, ВОЗМЕЩЕНИЕ УЩЕРБА</t>
  </si>
  <si>
    <t>16</t>
  </si>
  <si>
    <t>Прочие поступления от денежных взысканий (штрафов) и иных сумм в возмещение ущерба</t>
  </si>
  <si>
    <t>90000</t>
  </si>
  <si>
    <t>140</t>
  </si>
  <si>
    <t>Прочие поступления от денежных взысканий (штрафов) и иных сумм в возмещение ущерба, зачисляемые в бюджеты поселений</t>
  </si>
  <si>
    <t>90050</t>
  </si>
  <si>
    <t>Доходы от продажи земельных участков</t>
  </si>
  <si>
    <t>14</t>
  </si>
  <si>
    <t>06014</t>
  </si>
  <si>
    <t>430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</si>
  <si>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</si>
  <si>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</si>
  <si>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</si>
  <si>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</si>
  <si>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бюджетов поселений</t>
  </si>
  <si>
    <t>05050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</si>
  <si>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</si>
  <si>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</si>
  <si>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</si>
  <si>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</si>
  <si>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</si>
  <si>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</si>
  <si>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</si>
  <si>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Дотации бюджетам поселений на выравнивание бюджетной обеспеченности</t>
  </si>
  <si>
    <t>Субсидии бюджетам поселений на закупку автотранспортных средств и коммуунальной техники</t>
  </si>
  <si>
    <t>02102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</si>
  <si>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</si>
  <si>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</si>
  <si>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</si>
  <si>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</si>
  <si>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</si>
  <si>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02999</t>
  </si>
  <si>
    <t>Прочие межбюджетные трансферты, передаваемые бюджетам поселений</t>
  </si>
  <si>
    <t>04999</t>
  </si>
  <si>
    <t xml:space="preserve">                         ИТОГО ДОХОДОВ</t>
  </si>
  <si>
    <t>Дотации бюджетам поселений на поддержку мер по обеспечению сбалансированности бюджетов</t>
  </si>
  <si>
    <t>01003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</si>
  <si>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</si>
  <si>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</si>
  <si>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</si>
  <si>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</si>
  <si>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</si>
  <si>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</si>
  <si>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</si>
  <si>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</si>
  <si>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</si>
  <si>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</si>
  <si>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960</t>
  </si>
  <si>
    <t>Сумма</t>
  </si>
  <si>
    <t>2014 год</t>
  </si>
  <si>
    <t>03</t>
  </si>
  <si>
    <t>НАЛОГИ НА ТОВАРЫ (РАБОТЫ, УСЛУГИ), РЕАЛИЗУЕМЫЕ НА ТЕРРИТОРИИ РОССЙИСКОЙ ФЕДЕРАЦИИ</t>
  </si>
  <si>
    <t>02230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</si>
  <si>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</si>
  <si>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</si>
  <si>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</si>
  <si>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</si>
  <si>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</si>
  <si>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</si>
  <si>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02260</t>
  </si>
  <si>
    <t>Прогнозируемые доходы  бюджета Половино-Черемховского муниципального образования на 2014 год</t>
  </si>
  <si>
    <t xml:space="preserve">Приложение № 1 к решению Думы Половино-Черемховского муниципального образования " О бюджете Половино-Черемховского муниципального образования на 2014 год и на плановый период 2015 и 2016 годов" от 30.04.2014г. № 6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</si>
</sst>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name val="Arial"/>
      <family val="2"/>
    </font>
    <font>
      <b/>
      <sz val="8"/>
      <color indexed="8"/>
      <name val="Arial Cyr"/>
      <family val="2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sz val="7"/>
      <name val="Arial Cyr"/>
      <family val="2"/>
    </font>
    <font>
      <b/>
      <sz val="9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 Cyr"/>
      <family val="2"/>
    </font>
    <font>
      <i/>
      <sz val="8"/>
      <color indexed="8"/>
      <name val="Arial"/>
      <family val="2"/>
    </font>
    <font>
      <i/>
      <sz val="8"/>
      <color indexed="8"/>
      <name val="Arial Cyr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 Cyr"/>
      <family val="2"/>
    </font>
    <font>
      <i/>
      <sz val="14"/>
      <color indexed="8"/>
      <name val="Arial CYR"/>
      <family val="2"/>
    </font>
    <font>
      <b/>
      <sz val="9"/>
      <color indexed="8"/>
      <name val="Arial"/>
      <family val="2"/>
    </font>
    <font>
      <sz val="10"/>
      <color indexed="12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11" xfId="0" applyFont="1" applyFill="1" applyBorder="1" applyAlignment="1">
      <alignment wrapText="1"/>
    </xf>
    <xf numFmtId="49" fontId="21" fillId="0" borderId="12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49" fontId="27" fillId="0" borderId="15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wrapText="1"/>
    </xf>
    <xf numFmtId="0" fontId="33" fillId="0" borderId="17" xfId="0" applyFont="1" applyFill="1" applyBorder="1" applyAlignment="1">
      <alignment wrapText="1"/>
    </xf>
    <xf numFmtId="49" fontId="29" fillId="0" borderId="16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left" wrapText="1"/>
    </xf>
    <xf numFmtId="49" fontId="31" fillId="0" borderId="16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8" xfId="0" applyFont="1" applyFill="1" applyBorder="1" applyAlignment="1">
      <alignment horizontal="left" wrapText="1"/>
    </xf>
    <xf numFmtId="49" fontId="27" fillId="0" borderId="19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24" borderId="14" xfId="0" applyFont="1" applyFill="1" applyBorder="1" applyAlignment="1">
      <alignment horizontal="left" wrapText="1"/>
    </xf>
    <xf numFmtId="49" fontId="31" fillId="0" borderId="20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wrapText="1"/>
    </xf>
    <xf numFmtId="49" fontId="27" fillId="0" borderId="22" xfId="0" applyNumberFormat="1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center"/>
    </xf>
    <xf numFmtId="49" fontId="35" fillId="0" borderId="16" xfId="0" applyNumberFormat="1" applyFont="1" applyFill="1" applyBorder="1" applyAlignment="1">
      <alignment horizontal="center"/>
    </xf>
    <xf numFmtId="49" fontId="33" fillId="0" borderId="16" xfId="0" applyNumberFormat="1" applyFont="1" applyFill="1" applyBorder="1" applyAlignment="1">
      <alignment/>
    </xf>
    <xf numFmtId="0" fontId="34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center"/>
    </xf>
    <xf numFmtId="164" fontId="30" fillId="0" borderId="24" xfId="0" applyNumberFormat="1" applyFont="1" applyFill="1" applyBorder="1" applyAlignment="1">
      <alignment horizontal="center"/>
    </xf>
    <xf numFmtId="164" fontId="30" fillId="0" borderId="24" xfId="0" applyNumberFormat="1" applyFont="1" applyFill="1" applyBorder="1" applyAlignment="1">
      <alignment horizontal="center"/>
    </xf>
    <xf numFmtId="164" fontId="36" fillId="0" borderId="24" xfId="0" applyNumberFormat="1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29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1" fontId="20" fillId="0" borderId="0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36.140625" style="1" customWidth="1"/>
    <col min="2" max="2" width="3.421875" style="2" customWidth="1"/>
    <col min="3" max="3" width="1.421875" style="2" customWidth="1"/>
    <col min="4" max="4" width="3.57421875" style="2" customWidth="1"/>
    <col min="5" max="5" width="7.140625" style="3" customWidth="1"/>
    <col min="6" max="6" width="2.7109375" style="2" customWidth="1"/>
    <col min="7" max="7" width="5.421875" style="2" customWidth="1"/>
    <col min="8" max="8" width="6.421875" style="2" customWidth="1"/>
    <col min="9" max="9" width="18.57421875" style="2" customWidth="1"/>
    <col min="10" max="16384" width="9.140625" style="4" customWidth="1"/>
  </cols>
  <sheetData>
    <row r="1" spans="6:9" ht="21.75" customHeight="1">
      <c r="F1" s="64"/>
      <c r="G1" s="64"/>
      <c r="H1" s="64"/>
      <c r="I1" s="64"/>
    </row>
    <row r="2" spans="6:9" ht="96.75" customHeight="1">
      <c r="F2" s="68" t="s">
        <v>136</v>
      </c>
      <c r="G2" s="68"/>
      <c r="H2" s="68"/>
      <c r="I2" s="68"/>
    </row>
    <row r="4" spans="1:9" ht="23.25" customHeight="1">
      <c r="A4" s="69" t="s">
        <v>135</v>
      </c>
      <c r="B4" s="69"/>
      <c r="C4" s="69"/>
      <c r="D4" s="69"/>
      <c r="E4" s="69"/>
      <c r="F4" s="69"/>
      <c r="G4" s="69"/>
      <c r="H4" s="69"/>
      <c r="I4" s="69"/>
    </row>
    <row r="5" spans="1:9" ht="14.25" customHeight="1">
      <c r="A5" s="65"/>
      <c r="B5" s="65"/>
      <c r="C5" s="65"/>
      <c r="D5" s="65"/>
      <c r="E5" s="65"/>
      <c r="F5" s="3"/>
      <c r="G5" s="3"/>
      <c r="H5" s="3"/>
      <c r="I5" s="57"/>
    </row>
    <row r="6" spans="2:8" ht="15" customHeight="1">
      <c r="B6" s="3"/>
      <c r="C6" s="3"/>
      <c r="D6" s="3"/>
      <c r="F6" s="3"/>
      <c r="G6" s="3"/>
      <c r="H6" s="3"/>
    </row>
    <row r="7" spans="1:9" ht="21" customHeight="1">
      <c r="A7" s="59" t="s">
        <v>0</v>
      </c>
      <c r="B7" s="60" t="s">
        <v>1</v>
      </c>
      <c r="C7" s="60"/>
      <c r="D7" s="60"/>
      <c r="E7" s="60"/>
      <c r="F7" s="60"/>
      <c r="G7" s="60"/>
      <c r="H7" s="61"/>
      <c r="I7" s="56" t="s">
        <v>123</v>
      </c>
    </row>
    <row r="8" spans="1:9" ht="12" customHeight="1">
      <c r="A8" s="59"/>
      <c r="B8" s="60"/>
      <c r="C8" s="60"/>
      <c r="D8" s="60"/>
      <c r="E8" s="60"/>
      <c r="F8" s="60"/>
      <c r="G8" s="60"/>
      <c r="H8" s="61"/>
      <c r="I8" s="66" t="s">
        <v>124</v>
      </c>
    </row>
    <row r="9" spans="1:9" ht="7.5" customHeight="1">
      <c r="A9" s="59"/>
      <c r="B9" s="60"/>
      <c r="C9" s="60"/>
      <c r="D9" s="60"/>
      <c r="E9" s="60"/>
      <c r="F9" s="60"/>
      <c r="G9" s="60"/>
      <c r="H9" s="61"/>
      <c r="I9" s="67"/>
    </row>
    <row r="10" spans="1:9" s="6" customFormat="1" ht="8.25" customHeight="1" thickBot="1">
      <c r="A10" s="5">
        <v>1</v>
      </c>
      <c r="B10" s="62" t="s">
        <v>2</v>
      </c>
      <c r="C10" s="62"/>
      <c r="D10" s="62"/>
      <c r="E10" s="62"/>
      <c r="F10" s="62"/>
      <c r="G10" s="62"/>
      <c r="H10" s="63"/>
      <c r="I10" s="49">
        <v>3</v>
      </c>
    </row>
    <row r="11" spans="1:9" ht="18.75" customHeight="1">
      <c r="A11" s="7" t="s">
        <v>3</v>
      </c>
      <c r="B11" s="8" t="s">
        <v>4</v>
      </c>
      <c r="C11" s="9" t="s">
        <v>5</v>
      </c>
      <c r="D11" s="9" t="s">
        <v>6</v>
      </c>
      <c r="E11" s="9" t="s">
        <v>7</v>
      </c>
      <c r="F11" s="9" t="s">
        <v>6</v>
      </c>
      <c r="G11" s="9" t="s">
        <v>8</v>
      </c>
      <c r="H11" s="9" t="s">
        <v>4</v>
      </c>
      <c r="I11" s="50">
        <f>I12+I24+I32+I35+I39+I51+I57+I58+I22+I17</f>
        <v>2436700</v>
      </c>
    </row>
    <row r="12" spans="1:9" ht="22.5" customHeight="1">
      <c r="A12" s="40" t="s">
        <v>9</v>
      </c>
      <c r="B12" s="14" t="s">
        <v>10</v>
      </c>
      <c r="C12" s="15" t="s">
        <v>5</v>
      </c>
      <c r="D12" s="15" t="s">
        <v>11</v>
      </c>
      <c r="E12" s="15" t="s">
        <v>7</v>
      </c>
      <c r="F12" s="15" t="s">
        <v>6</v>
      </c>
      <c r="G12" s="15" t="s">
        <v>8</v>
      </c>
      <c r="H12" s="15" t="s">
        <v>4</v>
      </c>
      <c r="I12" s="50">
        <f>I13</f>
        <v>836000</v>
      </c>
    </row>
    <row r="13" spans="1:9" ht="20.25" customHeight="1">
      <c r="A13" s="10" t="s">
        <v>12</v>
      </c>
      <c r="B13" s="11" t="s">
        <v>10</v>
      </c>
      <c r="C13" s="12" t="s">
        <v>5</v>
      </c>
      <c r="D13" s="12" t="s">
        <v>11</v>
      </c>
      <c r="E13" s="12" t="s">
        <v>13</v>
      </c>
      <c r="F13" s="12" t="s">
        <v>11</v>
      </c>
      <c r="G13" s="12" t="s">
        <v>8</v>
      </c>
      <c r="H13" s="12" t="s">
        <v>14</v>
      </c>
      <c r="I13" s="51">
        <f>I14+I15</f>
        <v>836000</v>
      </c>
    </row>
    <row r="14" spans="1:9" ht="84.75" customHeight="1">
      <c r="A14" s="13" t="s">
        <v>112</v>
      </c>
      <c r="B14" s="14" t="s">
        <v>10</v>
      </c>
      <c r="C14" s="15" t="s">
        <v>5</v>
      </c>
      <c r="D14" s="15" t="s">
        <v>11</v>
      </c>
      <c r="E14" s="15" t="s">
        <v>113</v>
      </c>
      <c r="F14" s="15" t="s">
        <v>11</v>
      </c>
      <c r="G14" s="15" t="s">
        <v>8</v>
      </c>
      <c r="H14" s="15" t="s">
        <v>14</v>
      </c>
      <c r="I14" s="51">
        <v>836000</v>
      </c>
    </row>
    <row r="15" spans="1:9" ht="115.5" customHeight="1">
      <c r="A15" s="16" t="s">
        <v>114</v>
      </c>
      <c r="B15" s="17" t="s">
        <v>10</v>
      </c>
      <c r="C15" s="18" t="s">
        <v>5</v>
      </c>
      <c r="D15" s="18" t="s">
        <v>11</v>
      </c>
      <c r="E15" s="18" t="s">
        <v>15</v>
      </c>
      <c r="F15" s="18" t="s">
        <v>11</v>
      </c>
      <c r="G15" s="18" t="s">
        <v>8</v>
      </c>
      <c r="H15" s="18" t="s">
        <v>14</v>
      </c>
      <c r="I15" s="51">
        <v>0</v>
      </c>
    </row>
    <row r="16" spans="1:9" ht="45.75">
      <c r="A16" s="16" t="s">
        <v>115</v>
      </c>
      <c r="B16" s="17" t="s">
        <v>10</v>
      </c>
      <c r="C16" s="18" t="s">
        <v>5</v>
      </c>
      <c r="D16" s="18" t="s">
        <v>11</v>
      </c>
      <c r="E16" s="18" t="s">
        <v>116</v>
      </c>
      <c r="F16" s="18" t="s">
        <v>11</v>
      </c>
      <c r="G16" s="18" t="s">
        <v>8</v>
      </c>
      <c r="H16" s="18" t="s">
        <v>14</v>
      </c>
      <c r="I16" s="51">
        <v>0</v>
      </c>
    </row>
    <row r="17" spans="1:9" ht="41.25" customHeight="1">
      <c r="A17" s="19" t="s">
        <v>126</v>
      </c>
      <c r="B17" s="11" t="s">
        <v>4</v>
      </c>
      <c r="C17" s="12" t="s">
        <v>5</v>
      </c>
      <c r="D17" s="12" t="s">
        <v>125</v>
      </c>
      <c r="E17" s="12" t="s">
        <v>7</v>
      </c>
      <c r="F17" s="12" t="s">
        <v>6</v>
      </c>
      <c r="G17" s="12" t="s">
        <v>8</v>
      </c>
      <c r="H17" s="12" t="s">
        <v>14</v>
      </c>
      <c r="I17" s="50">
        <v>351700</v>
      </c>
    </row>
    <row r="18" spans="1:9" ht="70.5" customHeight="1">
      <c r="A18" s="58" t="s">
        <v>128</v>
      </c>
      <c r="B18" s="14" t="s">
        <v>4</v>
      </c>
      <c r="C18" s="15" t="s">
        <v>5</v>
      </c>
      <c r="D18" s="15" t="s">
        <v>125</v>
      </c>
      <c r="E18" s="15" t="s">
        <v>127</v>
      </c>
      <c r="F18" s="15" t="s">
        <v>11</v>
      </c>
      <c r="G18" s="15" t="s">
        <v>8</v>
      </c>
      <c r="H18" s="15" t="s">
        <v>14</v>
      </c>
      <c r="I18" s="51">
        <v>128700</v>
      </c>
    </row>
    <row r="19" spans="1:9" ht="91.5" customHeight="1">
      <c r="A19" s="58" t="s">
        <v>129</v>
      </c>
      <c r="B19" s="14" t="s">
        <v>4</v>
      </c>
      <c r="C19" s="15" t="s">
        <v>5</v>
      </c>
      <c r="D19" s="15" t="s">
        <v>125</v>
      </c>
      <c r="E19" s="15" t="s">
        <v>130</v>
      </c>
      <c r="F19" s="15" t="s">
        <v>11</v>
      </c>
      <c r="G19" s="15" t="s">
        <v>8</v>
      </c>
      <c r="H19" s="15" t="s">
        <v>14</v>
      </c>
      <c r="I19" s="51">
        <v>2700</v>
      </c>
    </row>
    <row r="20" spans="1:9" ht="67.5" customHeight="1">
      <c r="A20" s="58" t="s">
        <v>131</v>
      </c>
      <c r="B20" s="14" t="s">
        <v>4</v>
      </c>
      <c r="C20" s="15" t="s">
        <v>5</v>
      </c>
      <c r="D20" s="15" t="s">
        <v>125</v>
      </c>
      <c r="E20" s="15" t="s">
        <v>133</v>
      </c>
      <c r="F20" s="15" t="s">
        <v>11</v>
      </c>
      <c r="G20" s="15" t="s">
        <v>8</v>
      </c>
      <c r="H20" s="15" t="s">
        <v>14</v>
      </c>
      <c r="I20" s="51">
        <v>208400</v>
      </c>
    </row>
    <row r="21" spans="1:9" ht="67.5" customHeight="1">
      <c r="A21" s="58" t="s">
        <v>132</v>
      </c>
      <c r="B21" s="14" t="s">
        <v>4</v>
      </c>
      <c r="C21" s="15" t="s">
        <v>5</v>
      </c>
      <c r="D21" s="15" t="s">
        <v>125</v>
      </c>
      <c r="E21" s="15" t="s">
        <v>134</v>
      </c>
      <c r="F21" s="15" t="s">
        <v>11</v>
      </c>
      <c r="G21" s="15" t="s">
        <v>8</v>
      </c>
      <c r="H21" s="15" t="s">
        <v>14</v>
      </c>
      <c r="I21" s="51">
        <v>11900</v>
      </c>
    </row>
    <row r="22" spans="1:9" ht="18.75" customHeight="1">
      <c r="A22" s="19" t="s">
        <v>16</v>
      </c>
      <c r="B22" s="11" t="s">
        <v>4</v>
      </c>
      <c r="C22" s="12" t="s">
        <v>5</v>
      </c>
      <c r="D22" s="12" t="s">
        <v>17</v>
      </c>
      <c r="E22" s="12" t="s">
        <v>7</v>
      </c>
      <c r="F22" s="12" t="s">
        <v>6</v>
      </c>
      <c r="G22" s="12" t="s">
        <v>8</v>
      </c>
      <c r="H22" s="12" t="s">
        <v>4</v>
      </c>
      <c r="I22" s="50">
        <f>SUM(I23)</f>
        <v>450000</v>
      </c>
    </row>
    <row r="23" spans="1:9" ht="18" customHeight="1">
      <c r="A23" s="20" t="s">
        <v>18</v>
      </c>
      <c r="B23" s="11" t="s">
        <v>10</v>
      </c>
      <c r="C23" s="12" t="s">
        <v>5</v>
      </c>
      <c r="D23" s="12" t="s">
        <v>17</v>
      </c>
      <c r="E23" s="12" t="s">
        <v>19</v>
      </c>
      <c r="F23" s="12" t="s">
        <v>11</v>
      </c>
      <c r="G23" s="12" t="s">
        <v>8</v>
      </c>
      <c r="H23" s="12" t="s">
        <v>14</v>
      </c>
      <c r="I23" s="51">
        <v>450000</v>
      </c>
    </row>
    <row r="24" spans="1:9" ht="18" customHeight="1">
      <c r="A24" s="10" t="s">
        <v>20</v>
      </c>
      <c r="B24" s="11" t="s">
        <v>10</v>
      </c>
      <c r="C24" s="12" t="s">
        <v>5</v>
      </c>
      <c r="D24" s="12" t="s">
        <v>21</v>
      </c>
      <c r="E24" s="26" t="s">
        <v>7</v>
      </c>
      <c r="F24" s="12" t="s">
        <v>6</v>
      </c>
      <c r="G24" s="12" t="s">
        <v>8</v>
      </c>
      <c r="H24" s="12" t="s">
        <v>4</v>
      </c>
      <c r="I24" s="50">
        <f>I25+I27</f>
        <v>424000</v>
      </c>
    </row>
    <row r="25" spans="1:9" ht="18" customHeight="1">
      <c r="A25" s="10" t="s">
        <v>22</v>
      </c>
      <c r="B25" s="14" t="s">
        <v>10</v>
      </c>
      <c r="C25" s="15" t="s">
        <v>5</v>
      </c>
      <c r="D25" s="15" t="s">
        <v>21</v>
      </c>
      <c r="E25" s="21" t="s">
        <v>23</v>
      </c>
      <c r="F25" s="15" t="s">
        <v>6</v>
      </c>
      <c r="G25" s="15" t="s">
        <v>8</v>
      </c>
      <c r="H25" s="15" t="s">
        <v>14</v>
      </c>
      <c r="I25" s="51">
        <f>I26</f>
        <v>30000</v>
      </c>
    </row>
    <row r="26" spans="1:9" ht="45.75">
      <c r="A26" s="22" t="s">
        <v>24</v>
      </c>
      <c r="B26" s="17" t="s">
        <v>10</v>
      </c>
      <c r="C26" s="18" t="s">
        <v>5</v>
      </c>
      <c r="D26" s="18" t="s">
        <v>21</v>
      </c>
      <c r="E26" s="23" t="s">
        <v>25</v>
      </c>
      <c r="F26" s="18" t="s">
        <v>26</v>
      </c>
      <c r="G26" s="18" t="s">
        <v>8</v>
      </c>
      <c r="H26" s="18" t="s">
        <v>14</v>
      </c>
      <c r="I26" s="51">
        <v>30000</v>
      </c>
    </row>
    <row r="27" spans="1:9" ht="18" customHeight="1">
      <c r="A27" s="10" t="s">
        <v>27</v>
      </c>
      <c r="B27" s="14" t="s">
        <v>10</v>
      </c>
      <c r="C27" s="15" t="s">
        <v>5</v>
      </c>
      <c r="D27" s="15" t="s">
        <v>21</v>
      </c>
      <c r="E27" s="21" t="s">
        <v>28</v>
      </c>
      <c r="F27" s="15" t="s">
        <v>6</v>
      </c>
      <c r="G27" s="15" t="s">
        <v>8</v>
      </c>
      <c r="H27" s="15" t="s">
        <v>14</v>
      </c>
      <c r="I27" s="51">
        <f>I29+I31</f>
        <v>394000</v>
      </c>
    </row>
    <row r="28" spans="1:9" ht="45.75">
      <c r="A28" s="24" t="s">
        <v>29</v>
      </c>
      <c r="B28" s="14" t="s">
        <v>10</v>
      </c>
      <c r="C28" s="15" t="s">
        <v>5</v>
      </c>
      <c r="D28" s="15" t="s">
        <v>21</v>
      </c>
      <c r="E28" s="21" t="s">
        <v>30</v>
      </c>
      <c r="F28" s="15" t="s">
        <v>6</v>
      </c>
      <c r="G28" s="15" t="s">
        <v>8</v>
      </c>
      <c r="H28" s="15" t="s">
        <v>14</v>
      </c>
      <c r="I28" s="51">
        <f>SUM(I29)</f>
        <v>30000</v>
      </c>
    </row>
    <row r="29" spans="1:9" ht="70.5" customHeight="1">
      <c r="A29" s="22" t="s">
        <v>31</v>
      </c>
      <c r="B29" s="17" t="s">
        <v>10</v>
      </c>
      <c r="C29" s="18" t="s">
        <v>5</v>
      </c>
      <c r="D29" s="18" t="s">
        <v>21</v>
      </c>
      <c r="E29" s="23" t="s">
        <v>32</v>
      </c>
      <c r="F29" s="18" t="s">
        <v>26</v>
      </c>
      <c r="G29" s="18" t="s">
        <v>8</v>
      </c>
      <c r="H29" s="18" t="s">
        <v>14</v>
      </c>
      <c r="I29" s="51">
        <v>30000</v>
      </c>
    </row>
    <row r="30" spans="1:9" ht="45.75">
      <c r="A30" s="24" t="s">
        <v>33</v>
      </c>
      <c r="B30" s="14" t="s">
        <v>10</v>
      </c>
      <c r="C30" s="15" t="s">
        <v>5</v>
      </c>
      <c r="D30" s="15" t="s">
        <v>21</v>
      </c>
      <c r="E30" s="21" t="s">
        <v>34</v>
      </c>
      <c r="F30" s="15" t="s">
        <v>6</v>
      </c>
      <c r="G30" s="15" t="s">
        <v>8</v>
      </c>
      <c r="H30" s="15" t="s">
        <v>14</v>
      </c>
      <c r="I30" s="51">
        <f>SUM(I31)</f>
        <v>364000</v>
      </c>
    </row>
    <row r="31" spans="1:9" ht="68.25" customHeight="1">
      <c r="A31" s="22" t="s">
        <v>35</v>
      </c>
      <c r="B31" s="17" t="s">
        <v>10</v>
      </c>
      <c r="C31" s="18" t="s">
        <v>5</v>
      </c>
      <c r="D31" s="18" t="s">
        <v>21</v>
      </c>
      <c r="E31" s="23" t="s">
        <v>36</v>
      </c>
      <c r="F31" s="18" t="s">
        <v>26</v>
      </c>
      <c r="G31" s="18" t="s">
        <v>8</v>
      </c>
      <c r="H31" s="18" t="s">
        <v>14</v>
      </c>
      <c r="I31" s="51">
        <v>364000</v>
      </c>
    </row>
    <row r="32" spans="1:9" ht="20.25" customHeight="1">
      <c r="A32" s="41" t="s">
        <v>117</v>
      </c>
      <c r="B32" s="42" t="s">
        <v>10</v>
      </c>
      <c r="C32" s="43" t="s">
        <v>5</v>
      </c>
      <c r="D32" s="43" t="s">
        <v>37</v>
      </c>
      <c r="E32" s="44" t="s">
        <v>7</v>
      </c>
      <c r="F32" s="43" t="s">
        <v>6</v>
      </c>
      <c r="G32" s="43" t="s">
        <v>8</v>
      </c>
      <c r="H32" s="43" t="s">
        <v>14</v>
      </c>
      <c r="I32" s="50">
        <f>SUM(I33)</f>
        <v>15000</v>
      </c>
    </row>
    <row r="33" spans="1:9" ht="49.5" customHeight="1">
      <c r="A33" s="24" t="s">
        <v>118</v>
      </c>
      <c r="B33" s="14" t="s">
        <v>10</v>
      </c>
      <c r="C33" s="15" t="s">
        <v>5</v>
      </c>
      <c r="D33" s="15" t="s">
        <v>37</v>
      </c>
      <c r="E33" s="21" t="s">
        <v>42</v>
      </c>
      <c r="F33" s="15" t="s">
        <v>11</v>
      </c>
      <c r="G33" s="15" t="s">
        <v>8</v>
      </c>
      <c r="H33" s="15" t="s">
        <v>14</v>
      </c>
      <c r="I33" s="52">
        <f>SUM(I34)</f>
        <v>15000</v>
      </c>
    </row>
    <row r="34" spans="1:9" ht="83.25" customHeight="1">
      <c r="A34" s="22" t="s">
        <v>119</v>
      </c>
      <c r="B34" s="17" t="s">
        <v>10</v>
      </c>
      <c r="C34" s="18" t="s">
        <v>5</v>
      </c>
      <c r="D34" s="18" t="s">
        <v>37</v>
      </c>
      <c r="E34" s="23" t="s">
        <v>38</v>
      </c>
      <c r="F34" s="18" t="s">
        <v>11</v>
      </c>
      <c r="G34" s="18" t="s">
        <v>8</v>
      </c>
      <c r="H34" s="18" t="s">
        <v>14</v>
      </c>
      <c r="I34" s="52">
        <v>15000</v>
      </c>
    </row>
    <row r="35" spans="1:9" ht="23.25" customHeight="1">
      <c r="A35" s="10" t="s">
        <v>39</v>
      </c>
      <c r="B35" s="11" t="s">
        <v>4</v>
      </c>
      <c r="C35" s="12" t="s">
        <v>5</v>
      </c>
      <c r="D35" s="12" t="s">
        <v>40</v>
      </c>
      <c r="E35" s="26" t="s">
        <v>7</v>
      </c>
      <c r="F35" s="12" t="s">
        <v>6</v>
      </c>
      <c r="G35" s="12" t="s">
        <v>8</v>
      </c>
      <c r="H35" s="12" t="s">
        <v>4</v>
      </c>
      <c r="I35" s="50">
        <f>I36</f>
        <v>10000</v>
      </c>
    </row>
    <row r="36" spans="1:9" ht="18.75" customHeight="1">
      <c r="A36" s="10" t="s">
        <v>41</v>
      </c>
      <c r="B36" s="14" t="s">
        <v>10</v>
      </c>
      <c r="C36" s="15" t="s">
        <v>5</v>
      </c>
      <c r="D36" s="15" t="s">
        <v>40</v>
      </c>
      <c r="E36" s="21" t="s">
        <v>42</v>
      </c>
      <c r="F36" s="15" t="s">
        <v>6</v>
      </c>
      <c r="G36" s="15" t="s">
        <v>8</v>
      </c>
      <c r="H36" s="15" t="s">
        <v>14</v>
      </c>
      <c r="I36" s="51">
        <f>I37</f>
        <v>10000</v>
      </c>
    </row>
    <row r="37" spans="1:9" ht="22.5">
      <c r="A37" s="25" t="s">
        <v>43</v>
      </c>
      <c r="B37" s="14" t="s">
        <v>10</v>
      </c>
      <c r="C37" s="15" t="s">
        <v>5</v>
      </c>
      <c r="D37" s="15" t="s">
        <v>40</v>
      </c>
      <c r="E37" s="21" t="s">
        <v>44</v>
      </c>
      <c r="F37" s="15" t="s">
        <v>6</v>
      </c>
      <c r="G37" s="15" t="s">
        <v>8</v>
      </c>
      <c r="H37" s="15" t="s">
        <v>14</v>
      </c>
      <c r="I37" s="51">
        <f>I38</f>
        <v>10000</v>
      </c>
    </row>
    <row r="38" spans="1:9" ht="38.25" customHeight="1">
      <c r="A38" s="22" t="s">
        <v>45</v>
      </c>
      <c r="B38" s="17" t="s">
        <v>10</v>
      </c>
      <c r="C38" s="18" t="s">
        <v>5</v>
      </c>
      <c r="D38" s="18" t="s">
        <v>40</v>
      </c>
      <c r="E38" s="23" t="s">
        <v>44</v>
      </c>
      <c r="F38" s="18" t="s">
        <v>26</v>
      </c>
      <c r="G38" s="18" t="s">
        <v>8</v>
      </c>
      <c r="H38" s="18" t="s">
        <v>14</v>
      </c>
      <c r="I38" s="51">
        <v>10000</v>
      </c>
    </row>
    <row r="39" spans="1:9" ht="41.25" customHeight="1">
      <c r="A39" s="10" t="s">
        <v>46</v>
      </c>
      <c r="B39" s="11" t="s">
        <v>4</v>
      </c>
      <c r="C39" s="12" t="s">
        <v>5</v>
      </c>
      <c r="D39" s="12" t="s">
        <v>47</v>
      </c>
      <c r="E39" s="26" t="s">
        <v>7</v>
      </c>
      <c r="F39" s="12" t="s">
        <v>6</v>
      </c>
      <c r="G39" s="12" t="s">
        <v>8</v>
      </c>
      <c r="H39" s="12" t="s">
        <v>4</v>
      </c>
      <c r="I39" s="50">
        <f>I40</f>
        <v>300000</v>
      </c>
    </row>
    <row r="40" spans="1:9" ht="95.25" customHeight="1">
      <c r="A40" s="13" t="s">
        <v>120</v>
      </c>
      <c r="B40" s="14" t="s">
        <v>48</v>
      </c>
      <c r="C40" s="15" t="s">
        <v>5</v>
      </c>
      <c r="D40" s="15" t="s">
        <v>47</v>
      </c>
      <c r="E40" s="21" t="s">
        <v>49</v>
      </c>
      <c r="F40" s="15" t="s">
        <v>6</v>
      </c>
      <c r="G40" s="15" t="s">
        <v>8</v>
      </c>
      <c r="H40" s="15" t="s">
        <v>50</v>
      </c>
      <c r="I40" s="51">
        <f>I41</f>
        <v>300000</v>
      </c>
    </row>
    <row r="41" spans="1:9" ht="72" customHeight="1">
      <c r="A41" s="24" t="s">
        <v>51</v>
      </c>
      <c r="B41" s="14" t="s">
        <v>48</v>
      </c>
      <c r="C41" s="15" t="s">
        <v>5</v>
      </c>
      <c r="D41" s="15" t="s">
        <v>47</v>
      </c>
      <c r="E41" s="21" t="s">
        <v>52</v>
      </c>
      <c r="F41" s="15" t="s">
        <v>6</v>
      </c>
      <c r="G41" s="15" t="s">
        <v>8</v>
      </c>
      <c r="H41" s="15" t="s">
        <v>50</v>
      </c>
      <c r="I41" s="51">
        <f>I42</f>
        <v>300000</v>
      </c>
    </row>
    <row r="42" spans="1:9" ht="86.25" customHeight="1">
      <c r="A42" s="16" t="s">
        <v>53</v>
      </c>
      <c r="B42" s="17" t="s">
        <v>48</v>
      </c>
      <c r="C42" s="18" t="s">
        <v>5</v>
      </c>
      <c r="D42" s="18" t="s">
        <v>47</v>
      </c>
      <c r="E42" s="23" t="s">
        <v>52</v>
      </c>
      <c r="F42" s="18" t="s">
        <v>26</v>
      </c>
      <c r="G42" s="18" t="s">
        <v>8</v>
      </c>
      <c r="H42" s="18" t="s">
        <v>50</v>
      </c>
      <c r="I42" s="51">
        <f>SUM(I43)</f>
        <v>300000</v>
      </c>
    </row>
    <row r="43" spans="1:9" ht="83.25" customHeight="1">
      <c r="A43" s="13" t="s">
        <v>53</v>
      </c>
      <c r="B43" s="14" t="s">
        <v>48</v>
      </c>
      <c r="C43" s="15" t="s">
        <v>5</v>
      </c>
      <c r="D43" s="15" t="s">
        <v>47</v>
      </c>
      <c r="E43" s="21" t="s">
        <v>121</v>
      </c>
      <c r="F43" s="15" t="s">
        <v>26</v>
      </c>
      <c r="G43" s="15" t="s">
        <v>8</v>
      </c>
      <c r="H43" s="15" t="s">
        <v>50</v>
      </c>
      <c r="I43" s="51">
        <v>300000</v>
      </c>
    </row>
    <row r="44" spans="1:9" ht="47.25" customHeight="1" hidden="1">
      <c r="A44" s="22" t="s">
        <v>54</v>
      </c>
      <c r="B44" s="17" t="s">
        <v>48</v>
      </c>
      <c r="C44" s="18" t="s">
        <v>5</v>
      </c>
      <c r="D44" s="18" t="s">
        <v>47</v>
      </c>
      <c r="E44" s="23" t="s">
        <v>55</v>
      </c>
      <c r="F44" s="18" t="s">
        <v>26</v>
      </c>
      <c r="G44" s="18" t="s">
        <v>8</v>
      </c>
      <c r="H44" s="18" t="s">
        <v>50</v>
      </c>
      <c r="I44" s="51"/>
    </row>
    <row r="45" spans="1:9" ht="23.25" hidden="1">
      <c r="A45" s="10" t="s">
        <v>56</v>
      </c>
      <c r="B45" s="14" t="s">
        <v>4</v>
      </c>
      <c r="C45" s="15" t="s">
        <v>5</v>
      </c>
      <c r="D45" s="15" t="s">
        <v>47</v>
      </c>
      <c r="E45" s="21" t="s">
        <v>57</v>
      </c>
      <c r="F45" s="15" t="s">
        <v>6</v>
      </c>
      <c r="G45" s="15" t="s">
        <v>8</v>
      </c>
      <c r="H45" s="15" t="s">
        <v>50</v>
      </c>
      <c r="I45" s="51"/>
    </row>
    <row r="46" spans="1:9" ht="12.75" customHeight="1" hidden="1">
      <c r="A46" s="13" t="s">
        <v>58</v>
      </c>
      <c r="B46" s="14" t="s">
        <v>4</v>
      </c>
      <c r="C46" s="15" t="s">
        <v>5</v>
      </c>
      <c r="D46" s="15" t="s">
        <v>47</v>
      </c>
      <c r="E46" s="21" t="s">
        <v>59</v>
      </c>
      <c r="F46" s="15" t="s">
        <v>6</v>
      </c>
      <c r="G46" s="15" t="s">
        <v>8</v>
      </c>
      <c r="H46" s="15" t="s">
        <v>50</v>
      </c>
      <c r="I46" s="51"/>
    </row>
    <row r="47" spans="1:9" ht="12.75" customHeight="1" hidden="1">
      <c r="A47" s="22" t="s">
        <v>60</v>
      </c>
      <c r="B47" s="17" t="s">
        <v>4</v>
      </c>
      <c r="C47" s="18" t="s">
        <v>5</v>
      </c>
      <c r="D47" s="18" t="s">
        <v>47</v>
      </c>
      <c r="E47" s="23" t="s">
        <v>61</v>
      </c>
      <c r="F47" s="18" t="s">
        <v>26</v>
      </c>
      <c r="G47" s="18" t="s">
        <v>8</v>
      </c>
      <c r="H47" s="18" t="s">
        <v>50</v>
      </c>
      <c r="I47" s="51"/>
    </row>
    <row r="48" spans="1:9" ht="12.75" customHeight="1" hidden="1">
      <c r="A48" s="10" t="s">
        <v>62</v>
      </c>
      <c r="B48" s="14" t="s">
        <v>4</v>
      </c>
      <c r="C48" s="15" t="s">
        <v>5</v>
      </c>
      <c r="D48" s="15" t="s">
        <v>47</v>
      </c>
      <c r="E48" s="21" t="s">
        <v>63</v>
      </c>
      <c r="F48" s="15" t="s">
        <v>6</v>
      </c>
      <c r="G48" s="15" t="s">
        <v>8</v>
      </c>
      <c r="H48" s="15" t="s">
        <v>50</v>
      </c>
      <c r="I48" s="51"/>
    </row>
    <row r="49" spans="1:9" ht="12.75" customHeight="1" hidden="1">
      <c r="A49" s="24" t="s">
        <v>64</v>
      </c>
      <c r="B49" s="14" t="s">
        <v>4</v>
      </c>
      <c r="C49" s="15" t="s">
        <v>5</v>
      </c>
      <c r="D49" s="15" t="s">
        <v>47</v>
      </c>
      <c r="E49" s="21" t="s">
        <v>65</v>
      </c>
      <c r="F49" s="15" t="s">
        <v>6</v>
      </c>
      <c r="G49" s="15" t="s">
        <v>8</v>
      </c>
      <c r="H49" s="15" t="s">
        <v>50</v>
      </c>
      <c r="I49" s="51"/>
    </row>
    <row r="50" spans="1:9" ht="6" customHeight="1" hidden="1">
      <c r="A50" s="22" t="s">
        <v>66</v>
      </c>
      <c r="B50" s="17" t="s">
        <v>4</v>
      </c>
      <c r="C50" s="18" t="s">
        <v>5</v>
      </c>
      <c r="D50" s="18" t="s">
        <v>47</v>
      </c>
      <c r="E50" s="23" t="s">
        <v>67</v>
      </c>
      <c r="F50" s="18" t="s">
        <v>26</v>
      </c>
      <c r="G50" s="18" t="s">
        <v>8</v>
      </c>
      <c r="H50" s="18" t="s">
        <v>50</v>
      </c>
      <c r="I50" s="51"/>
    </row>
    <row r="51" spans="1:9" ht="45.75">
      <c r="A51" s="35" t="s">
        <v>68</v>
      </c>
      <c r="B51" s="42" t="s">
        <v>122</v>
      </c>
      <c r="C51" s="43" t="s">
        <v>5</v>
      </c>
      <c r="D51" s="43" t="s">
        <v>70</v>
      </c>
      <c r="E51" s="44" t="s">
        <v>7</v>
      </c>
      <c r="F51" s="43"/>
      <c r="G51" s="43" t="s">
        <v>8</v>
      </c>
      <c r="H51" s="43" t="s">
        <v>71</v>
      </c>
      <c r="I51" s="50">
        <f>I52</f>
        <v>0</v>
      </c>
    </row>
    <row r="52" spans="1:9" ht="34.5">
      <c r="A52" s="24" t="s">
        <v>68</v>
      </c>
      <c r="B52" s="17" t="s">
        <v>122</v>
      </c>
      <c r="C52" s="18" t="s">
        <v>5</v>
      </c>
      <c r="D52" s="18" t="s">
        <v>70</v>
      </c>
      <c r="E52" s="23" t="s">
        <v>72</v>
      </c>
      <c r="F52" s="18"/>
      <c r="G52" s="18" t="s">
        <v>8</v>
      </c>
      <c r="H52" s="18" t="s">
        <v>71</v>
      </c>
      <c r="I52" s="51">
        <f>I53</f>
        <v>0</v>
      </c>
    </row>
    <row r="53" spans="1:9" ht="34.5">
      <c r="A53" s="24" t="s">
        <v>68</v>
      </c>
      <c r="B53" s="17" t="s">
        <v>122</v>
      </c>
      <c r="C53" s="18" t="s">
        <v>5</v>
      </c>
      <c r="D53" s="18" t="s">
        <v>70</v>
      </c>
      <c r="E53" s="23" t="s">
        <v>73</v>
      </c>
      <c r="F53" s="18"/>
      <c r="G53" s="18" t="s">
        <v>8</v>
      </c>
      <c r="H53" s="18" t="s">
        <v>71</v>
      </c>
      <c r="I53" s="51">
        <v>0</v>
      </c>
    </row>
    <row r="54" spans="1:9" ht="18.75" customHeight="1">
      <c r="A54" s="10" t="s">
        <v>74</v>
      </c>
      <c r="B54" s="11" t="s">
        <v>122</v>
      </c>
      <c r="C54" s="12" t="s">
        <v>5</v>
      </c>
      <c r="D54" s="12" t="s">
        <v>75</v>
      </c>
      <c r="E54" s="26" t="s">
        <v>7</v>
      </c>
      <c r="F54" s="12" t="s">
        <v>6</v>
      </c>
      <c r="G54" s="12" t="s">
        <v>8</v>
      </c>
      <c r="H54" s="12" t="s">
        <v>4</v>
      </c>
      <c r="I54" s="50"/>
    </row>
    <row r="55" spans="1:9" ht="34.5">
      <c r="A55" s="10" t="s">
        <v>76</v>
      </c>
      <c r="B55" s="14" t="s">
        <v>122</v>
      </c>
      <c r="C55" s="15" t="s">
        <v>5</v>
      </c>
      <c r="D55" s="15" t="s">
        <v>75</v>
      </c>
      <c r="E55" s="21" t="s">
        <v>77</v>
      </c>
      <c r="F55" s="15" t="s">
        <v>6</v>
      </c>
      <c r="G55" s="15" t="s">
        <v>8</v>
      </c>
      <c r="H55" s="15" t="s">
        <v>78</v>
      </c>
      <c r="I55" s="51"/>
    </row>
    <row r="56" spans="1:9" ht="46.5">
      <c r="A56" s="16" t="s">
        <v>79</v>
      </c>
      <c r="B56" s="17" t="s">
        <v>122</v>
      </c>
      <c r="C56" s="18" t="s">
        <v>5</v>
      </c>
      <c r="D56" s="18" t="s">
        <v>75</v>
      </c>
      <c r="E56" s="23" t="s">
        <v>80</v>
      </c>
      <c r="F56" s="18" t="s">
        <v>26</v>
      </c>
      <c r="G56" s="18" t="s">
        <v>8</v>
      </c>
      <c r="H56" s="18" t="s">
        <v>78</v>
      </c>
      <c r="I56" s="53"/>
    </row>
    <row r="57" spans="1:9" ht="26.25">
      <c r="A57" s="45" t="s">
        <v>81</v>
      </c>
      <c r="B57" s="11" t="s">
        <v>122</v>
      </c>
      <c r="C57" s="12" t="s">
        <v>5</v>
      </c>
      <c r="D57" s="12" t="s">
        <v>82</v>
      </c>
      <c r="E57" s="26" t="s">
        <v>83</v>
      </c>
      <c r="F57" s="12" t="s">
        <v>26</v>
      </c>
      <c r="G57" s="12" t="s">
        <v>8</v>
      </c>
      <c r="H57" s="12" t="s">
        <v>84</v>
      </c>
      <c r="I57" s="50">
        <v>50000</v>
      </c>
    </row>
    <row r="58" spans="1:9" ht="18.75" customHeight="1">
      <c r="A58" s="10" t="s">
        <v>85</v>
      </c>
      <c r="B58" s="11" t="s">
        <v>122</v>
      </c>
      <c r="C58" s="12" t="s">
        <v>5</v>
      </c>
      <c r="D58" s="12" t="s">
        <v>86</v>
      </c>
      <c r="E58" s="26" t="s">
        <v>7</v>
      </c>
      <c r="F58" s="12" t="s">
        <v>6</v>
      </c>
      <c r="G58" s="12" t="s">
        <v>8</v>
      </c>
      <c r="H58" s="12" t="s">
        <v>4</v>
      </c>
      <c r="I58" s="50">
        <f>I59</f>
        <v>0</v>
      </c>
    </row>
    <row r="59" spans="1:9" ht="18">
      <c r="A59" s="10" t="s">
        <v>87</v>
      </c>
      <c r="B59" s="14" t="s">
        <v>122</v>
      </c>
      <c r="C59" s="15" t="s">
        <v>5</v>
      </c>
      <c r="D59" s="15" t="s">
        <v>86</v>
      </c>
      <c r="E59" s="21" t="s">
        <v>49</v>
      </c>
      <c r="F59" s="15" t="s">
        <v>6</v>
      </c>
      <c r="G59" s="15" t="s">
        <v>8</v>
      </c>
      <c r="H59" s="15" t="s">
        <v>88</v>
      </c>
      <c r="I59" s="51">
        <f>I60</f>
        <v>0</v>
      </c>
    </row>
    <row r="60" spans="1:9" ht="21" customHeight="1">
      <c r="A60" s="22" t="s">
        <v>89</v>
      </c>
      <c r="B60" s="17" t="s">
        <v>122</v>
      </c>
      <c r="C60" s="18" t="s">
        <v>5</v>
      </c>
      <c r="D60" s="18" t="s">
        <v>86</v>
      </c>
      <c r="E60" s="23" t="s">
        <v>90</v>
      </c>
      <c r="F60" s="18" t="s">
        <v>26</v>
      </c>
      <c r="G60" s="18" t="s">
        <v>8</v>
      </c>
      <c r="H60" s="18" t="s">
        <v>88</v>
      </c>
      <c r="I60" s="53">
        <v>0</v>
      </c>
    </row>
    <row r="61" spans="1:9" ht="18" customHeight="1">
      <c r="A61" s="46" t="s">
        <v>91</v>
      </c>
      <c r="B61" s="11" t="s">
        <v>122</v>
      </c>
      <c r="C61" s="12" t="s">
        <v>2</v>
      </c>
      <c r="D61" s="12" t="s">
        <v>6</v>
      </c>
      <c r="E61" s="26" t="s">
        <v>7</v>
      </c>
      <c r="F61" s="12" t="s">
        <v>6</v>
      </c>
      <c r="G61" s="12" t="s">
        <v>8</v>
      </c>
      <c r="H61" s="12" t="s">
        <v>4</v>
      </c>
      <c r="I61" s="50">
        <f>I62</f>
        <v>4686500</v>
      </c>
    </row>
    <row r="62" spans="1:9" s="27" customFormat="1" ht="34.5">
      <c r="A62" s="10" t="s">
        <v>92</v>
      </c>
      <c r="B62" s="14" t="s">
        <v>122</v>
      </c>
      <c r="C62" s="15" t="s">
        <v>2</v>
      </c>
      <c r="D62" s="15" t="s">
        <v>93</v>
      </c>
      <c r="E62" s="21" t="s">
        <v>7</v>
      </c>
      <c r="F62" s="15" t="s">
        <v>6</v>
      </c>
      <c r="G62" s="15" t="s">
        <v>8</v>
      </c>
      <c r="H62" s="15" t="s">
        <v>4</v>
      </c>
      <c r="I62" s="51">
        <f>I63+I66+I68+I74+I73</f>
        <v>4686500</v>
      </c>
    </row>
    <row r="63" spans="1:9" s="27" customFormat="1" ht="34.5">
      <c r="A63" s="10" t="s">
        <v>94</v>
      </c>
      <c r="B63" s="14" t="s">
        <v>122</v>
      </c>
      <c r="C63" s="15" t="s">
        <v>2</v>
      </c>
      <c r="D63" s="15" t="s">
        <v>93</v>
      </c>
      <c r="E63" s="21" t="s">
        <v>23</v>
      </c>
      <c r="F63" s="15" t="s">
        <v>6</v>
      </c>
      <c r="G63" s="15" t="s">
        <v>8</v>
      </c>
      <c r="H63" s="15" t="s">
        <v>95</v>
      </c>
      <c r="I63" s="51">
        <f>I64</f>
        <v>1261800</v>
      </c>
    </row>
    <row r="64" spans="1:9" s="32" customFormat="1" ht="23.25">
      <c r="A64" s="28" t="s">
        <v>96</v>
      </c>
      <c r="B64" s="29" t="s">
        <v>122</v>
      </c>
      <c r="C64" s="30" t="s">
        <v>2</v>
      </c>
      <c r="D64" s="30" t="s">
        <v>93</v>
      </c>
      <c r="E64" s="31" t="s">
        <v>97</v>
      </c>
      <c r="F64" s="30" t="s">
        <v>6</v>
      </c>
      <c r="G64" s="30" t="s">
        <v>8</v>
      </c>
      <c r="H64" s="30" t="s">
        <v>95</v>
      </c>
      <c r="I64" s="51">
        <f>I65</f>
        <v>1261800</v>
      </c>
    </row>
    <row r="65" spans="1:9" s="27" customFormat="1" ht="32.25" customHeight="1">
      <c r="A65" s="33" t="s">
        <v>98</v>
      </c>
      <c r="B65" s="17" t="s">
        <v>122</v>
      </c>
      <c r="C65" s="18" t="s">
        <v>2</v>
      </c>
      <c r="D65" s="18" t="s">
        <v>93</v>
      </c>
      <c r="E65" s="34" t="s">
        <v>97</v>
      </c>
      <c r="F65" s="18" t="s">
        <v>26</v>
      </c>
      <c r="G65" s="18" t="s">
        <v>8</v>
      </c>
      <c r="H65" s="18" t="s">
        <v>95</v>
      </c>
      <c r="I65" s="51">
        <v>1261800</v>
      </c>
    </row>
    <row r="66" spans="1:9" ht="39" customHeight="1">
      <c r="A66" s="46" t="s">
        <v>110</v>
      </c>
      <c r="B66" s="11" t="s">
        <v>122</v>
      </c>
      <c r="C66" s="12" t="s">
        <v>2</v>
      </c>
      <c r="D66" s="12" t="s">
        <v>93</v>
      </c>
      <c r="E66" s="26" t="s">
        <v>111</v>
      </c>
      <c r="F66" s="12" t="s">
        <v>26</v>
      </c>
      <c r="G66" s="12" t="s">
        <v>8</v>
      </c>
      <c r="H66" s="12" t="s">
        <v>95</v>
      </c>
      <c r="I66" s="50">
        <v>0</v>
      </c>
    </row>
    <row r="67" spans="1:9" ht="0.75" customHeight="1" hidden="1">
      <c r="A67" s="16" t="s">
        <v>99</v>
      </c>
      <c r="B67" s="17" t="s">
        <v>69</v>
      </c>
      <c r="C67" s="18" t="s">
        <v>2</v>
      </c>
      <c r="D67" s="18" t="s">
        <v>93</v>
      </c>
      <c r="E67" s="23" t="s">
        <v>100</v>
      </c>
      <c r="F67" s="18" t="s">
        <v>26</v>
      </c>
      <c r="G67" s="18" t="s">
        <v>8</v>
      </c>
      <c r="H67" s="18" t="s">
        <v>95</v>
      </c>
      <c r="I67" s="51"/>
    </row>
    <row r="68" spans="1:9" ht="36.75">
      <c r="A68" s="47" t="s">
        <v>101</v>
      </c>
      <c r="B68" s="11" t="s">
        <v>122</v>
      </c>
      <c r="C68" s="12" t="s">
        <v>2</v>
      </c>
      <c r="D68" s="12" t="s">
        <v>93</v>
      </c>
      <c r="E68" s="26" t="s">
        <v>19</v>
      </c>
      <c r="F68" s="12" t="s">
        <v>6</v>
      </c>
      <c r="G68" s="12" t="s">
        <v>8</v>
      </c>
      <c r="H68" s="12" t="s">
        <v>95</v>
      </c>
      <c r="I68" s="50">
        <v>69700</v>
      </c>
    </row>
    <row r="69" spans="1:9" ht="45.75">
      <c r="A69" s="35" t="s">
        <v>102</v>
      </c>
      <c r="B69" s="14" t="s">
        <v>122</v>
      </c>
      <c r="C69" s="15" t="s">
        <v>2</v>
      </c>
      <c r="D69" s="15" t="s">
        <v>93</v>
      </c>
      <c r="E69" s="21" t="s">
        <v>103</v>
      </c>
      <c r="F69" s="15" t="s">
        <v>6</v>
      </c>
      <c r="G69" s="15" t="s">
        <v>8</v>
      </c>
      <c r="H69" s="15" t="s">
        <v>95</v>
      </c>
      <c r="I69" s="51">
        <v>69700</v>
      </c>
    </row>
    <row r="70" spans="1:9" ht="18" hidden="1">
      <c r="A70" s="35"/>
      <c r="B70" s="14"/>
      <c r="C70" s="15"/>
      <c r="D70" s="15"/>
      <c r="E70" s="21"/>
      <c r="F70" s="15"/>
      <c r="G70" s="15"/>
      <c r="H70" s="15"/>
      <c r="I70" s="51"/>
    </row>
    <row r="71" spans="1:9" ht="46.5">
      <c r="A71" s="22" t="s">
        <v>104</v>
      </c>
      <c r="B71" s="17" t="s">
        <v>122</v>
      </c>
      <c r="C71" s="18" t="s">
        <v>2</v>
      </c>
      <c r="D71" s="18" t="s">
        <v>93</v>
      </c>
      <c r="E71" s="23" t="s">
        <v>103</v>
      </c>
      <c r="F71" s="18" t="s">
        <v>26</v>
      </c>
      <c r="G71" s="18" t="s">
        <v>8</v>
      </c>
      <c r="H71" s="18" t="s">
        <v>95</v>
      </c>
      <c r="I71" s="53">
        <v>69700</v>
      </c>
    </row>
    <row r="72" spans="1:9" ht="18.75" hidden="1">
      <c r="A72" s="22"/>
      <c r="B72" s="17" t="s">
        <v>4</v>
      </c>
      <c r="C72" s="18"/>
      <c r="D72" s="18"/>
      <c r="E72" s="23"/>
      <c r="F72" s="18"/>
      <c r="G72" s="18"/>
      <c r="H72" s="18"/>
      <c r="I72" s="54"/>
    </row>
    <row r="73" spans="1:9" ht="19.5" customHeight="1">
      <c r="A73" s="35" t="s">
        <v>105</v>
      </c>
      <c r="B73" s="14" t="s">
        <v>122</v>
      </c>
      <c r="C73" s="12" t="s">
        <v>2</v>
      </c>
      <c r="D73" s="12" t="s">
        <v>93</v>
      </c>
      <c r="E73" s="26" t="s">
        <v>106</v>
      </c>
      <c r="F73" s="12" t="s">
        <v>26</v>
      </c>
      <c r="G73" s="12" t="s">
        <v>8</v>
      </c>
      <c r="H73" s="12" t="s">
        <v>95</v>
      </c>
      <c r="I73" s="50">
        <v>3355000</v>
      </c>
    </row>
    <row r="74" spans="1:9" ht="27" thickBot="1">
      <c r="A74" s="48" t="s">
        <v>107</v>
      </c>
      <c r="B74" s="14" t="s">
        <v>122</v>
      </c>
      <c r="C74" s="12" t="s">
        <v>2</v>
      </c>
      <c r="D74" s="12" t="s">
        <v>93</v>
      </c>
      <c r="E74" s="26" t="s">
        <v>108</v>
      </c>
      <c r="F74" s="12" t="s">
        <v>26</v>
      </c>
      <c r="G74" s="12" t="s">
        <v>8</v>
      </c>
      <c r="H74" s="12" t="s">
        <v>95</v>
      </c>
      <c r="I74" s="50">
        <v>0</v>
      </c>
    </row>
    <row r="75" spans="1:9" ht="18.75" customHeight="1" thickBot="1">
      <c r="A75" s="36" t="s">
        <v>109</v>
      </c>
      <c r="B75" s="37"/>
      <c r="C75" s="38"/>
      <c r="D75" s="38"/>
      <c r="E75" s="39"/>
      <c r="F75" s="38"/>
      <c r="G75" s="38"/>
      <c r="H75" s="38"/>
      <c r="I75" s="55">
        <f>I61+I11</f>
        <v>7123200</v>
      </c>
    </row>
    <row r="76" ht="12" customHeight="1"/>
    <row r="77" ht="7.5" customHeight="1"/>
  </sheetData>
  <sheetProtection selectLockedCells="1" selectUnlockedCells="1"/>
  <mergeCells count="8">
    <mergeCell ref="A7:A9"/>
    <mergeCell ref="B7:H9"/>
    <mergeCell ref="B10:H10"/>
    <mergeCell ref="F1:I1"/>
    <mergeCell ref="A5:E5"/>
    <mergeCell ref="I8:I9"/>
    <mergeCell ref="F2:I2"/>
    <mergeCell ref="A4:I4"/>
  </mergeCells>
  <printOptions/>
  <pageMargins left="0.75" right="0.1597222222222222" top="0.5097222222222222" bottom="0.49027777777777776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2014-04-30T06:30:01Z</cp:lastPrinted>
  <dcterms:created xsi:type="dcterms:W3CDTF">2014-04-30T05:45:21Z</dcterms:created>
  <dcterms:modified xsi:type="dcterms:W3CDTF">2014-05-08T09:29:14Z</dcterms:modified>
  <cp:category/>
  <cp:version/>
  <cp:contentType/>
  <cp:contentStatus/>
</cp:coreProperties>
</file>